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workbookPassword="DB1A" lockStructure="1"/>
  <bookViews>
    <workbookView showHorizontalScroll="true" showVerticalScroll="true" showSheetTabs="true" xWindow="0" yWindow="0" windowWidth="16384" windowHeight="8192" tabRatio="500" firstSheet="0" activeTab="0"/>
  </bookViews>
  <sheets>
    <sheet name="Start here" sheetId="1" state="visible" r:id="rId3"/>
    <sheet name="Risk Register" sheetId="2" state="visible" r:id="rId4"/>
    <sheet name="Scoring Guide" sheetId="3" state="visible" r:id="rId5"/>
    <sheet name="Dashboard" sheetId="4" state="visible" r:id="rId6"/>
    <sheet name="Lists" sheetId="5" state="hidden" r:id="rId7"/>
  </sheets>
  <definedNames>
    <definedName function="false" hidden="false" localSheetId="1" name="_xlnm.Print_Titles" vbProcedure="false">'Risk Register'!$1:$3</definedName>
    <definedName function="false" hidden="true" localSheetId="1" name="_xlnm._FilterDatabase" vbProcedure="false">'Risk Register'!$A$3:$V$103</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I3" authorId="0">
      <text>
        <r>
          <rPr>
            <sz val="10"/>
            <rFont val="Arial"/>
            <family val="2"/>
          </rPr>
          <t xml:space="preserve">Likelihood x Consequence. Calculates automatically.</t>
        </r>
      </text>
    </comment>
    <comment ref="V3" authorId="0">
      <text>
        <r>
          <rPr>
            <sz val="10"/>
            <rFont val="Arial"/>
            <family val="2"/>
          </rPr>
          <t xml:space="preserve">Calculates from Last reviewed + the review cycle for the residual rating.
Cycles are set on the Scoring Guide tab (default Extreme 30 days, High 90, Medium 180, Low 365).
Turns red once overdue.</t>
        </r>
      </text>
    </comment>
  </commentList>
</comments>
</file>

<file path=xl/sharedStrings.xml><?xml version="1.0" encoding="utf-8"?>
<sst xmlns="http://schemas.openxmlformats.org/spreadsheetml/2006/main" count="171" uniqueCount="128">
  <si>
    <t xml:space="preserve">RISK REGISTER TEMPLATE</t>
  </si>
  <si>
    <t xml:space="preserve">ZYPHER STRATEGIC SOLUTIONS   |   zypherstrategicsolutions.com.au   |   For small businesses and not-for-profits</t>
  </si>
  <si>
    <t xml:space="preserve">What this is</t>
  </si>
  <si>
    <t xml:space="preserve">A working risk register, not a blank grid. It scores risks on a 5x5 matrix, rates them automatically, tells you when each one is due for review, and summarises the lot on a dashboard that maintains itself.</t>
  </si>
  <si>
    <t xml:space="preserve">How to use it</t>
  </si>
  <si>
    <t xml:space="preserve">1. Open the 'Risk Register' tab. Row 4 is a filled-in example - overwrite it or delete it.
2. Fill the yellow cells. Grey cells calculate and should not be typed in.
3. Score inherent risk first (before controls), then residual risk (after the controls you actually have).
4. Enter a date in 'Last reviewed'. The next review date sets itself from the risk rating and turns red when overdue.
5. Check the 'Dashboard' tab. It updates on its own.</t>
  </si>
  <si>
    <t xml:space="preserve">The three columns people skip</t>
  </si>
  <si>
    <t xml:space="preserve">Cause, Existing controls, and Control effectiveness. A register without them records that you are worried; a register with them records what you are actually doing about it. Auditors read those columns first.</t>
  </si>
  <si>
    <t xml:space="preserve">Scoring</t>
  </si>
  <si>
    <t xml:space="preserve">Likelihood x Consequence, each 1-5. Bands: 1-3 Low, 4-8 Medium, 9-14 High, 15-25 Extreme. Definitions and the full matrix are on the 'Scoring Guide' tab. Change the wording to match your own framework if you have one.</t>
  </si>
  <si>
    <t xml:space="preserve">Review cycles</t>
  </si>
  <si>
    <t xml:space="preserve">Extreme 30 days, High 90, Medium 180, Low 365 - counted from the date last reviewed. To change the numbers, edit the yellow review-days cells on the Scoring Guide tab.</t>
  </si>
  <si>
    <t xml:space="preserve">A note on where this ends</t>
  </si>
  <si>
    <t xml:space="preserve">A spreadsheet is the right tool until two people need it at once. At that point it starts drifting - two versions, one person's copy, no history of who changed what. The same register rebuilt in SharePoint and Power Automate keeps the audit trail, chases its own reviews by email, and costs nothing extra if you already pay for Microsoft 365. That is the work Zypher does.</t>
  </si>
  <si>
    <t xml:space="preserve">Help with this</t>
  </si>
  <si>
    <t xml:space="preserve">Want a second pair of eyes on your register, or help moving it into SharePoint? Book a free 20-minute review: zypherstrategicsolutions.com.au/contact?topic=review   |   support@zypherstrategicsolutions.com.au</t>
  </si>
  <si>
    <t xml:space="preserve">Using this template</t>
  </si>
  <si>
    <t xml:space="preserve">Free to use inside your own organisation. The Zypher name and notices on every tab are part of the template and are locked - please leave them in place, and do not resell or redistribute the file. Send people to zypherstrategicsolutions.com.au/resources instead. The sheets are protected only so that the formulas and notices stay intact; the yellow cells are yours to edit.</t>
  </si>
  <si>
    <t xml:space="preserve">Provided as a general template. It is not legal, clinical or financial advice, and it does not by itself satisfy any particular regulatory obligation - check it against the standards that apply to your organisation.</t>
  </si>
  <si>
    <t xml:space="preserve">© 2026 Zypher Strategic Solutions (ABN 11 992 914 188). Free to use inside your own organisation. The Zypher name and notices must stay in place; do not resell or redistribute this file - point people to zypherstrategicsolutions.com.au/resources instead.</t>
  </si>
  <si>
    <t xml:space="preserve">RISK REGISTER</t>
  </si>
  <si>
    <t xml:space="preserve">ZYPHER STRATEGIC SOLUTIONS   |   zypherstrategicsolutions.com.au   |   Yellow = fill in   ·   Grey = calculates itself   ·   Scoring definitions: see Scoring Guide tab</t>
  </si>
  <si>
    <t xml:space="preserve">Risk ID</t>
  </si>
  <si>
    <t xml:space="preserve">Date identified</t>
  </si>
  <si>
    <t xml:space="preserve">Category</t>
  </si>
  <si>
    <t xml:space="preserve">Risk description (what could happen)</t>
  </si>
  <si>
    <t xml:space="preserve">Cause (why it could happen)</t>
  </si>
  <si>
    <t xml:space="preserve">Potential consequence</t>
  </si>
  <si>
    <t xml:space="preserve">Inherent likelihood (1-5)</t>
  </si>
  <si>
    <t xml:space="preserve">Inherent consequence (1-5)</t>
  </si>
  <si>
    <t xml:space="preserve">Inherent score</t>
  </si>
  <si>
    <t xml:space="preserve">Inherent rating</t>
  </si>
  <si>
    <t xml:space="preserve">Existing controls</t>
  </si>
  <si>
    <t xml:space="preserve">Control effectiveness</t>
  </si>
  <si>
    <t xml:space="preserve">Residual likelihood (1-5)</t>
  </si>
  <si>
    <t xml:space="preserve">Residual consequence (1-5)</t>
  </si>
  <si>
    <t xml:space="preserve">Residual score</t>
  </si>
  <si>
    <t xml:space="preserve">Residual rating</t>
  </si>
  <si>
    <t xml:space="preserve">Risk owner</t>
  </si>
  <si>
    <t xml:space="preserve">Treatment / further action</t>
  </si>
  <si>
    <t xml:space="preserve">Target date</t>
  </si>
  <si>
    <t xml:space="preserve">Status</t>
  </si>
  <si>
    <t xml:space="preserve">Last reviewed</t>
  </si>
  <si>
    <t xml:space="preserve">Next review due</t>
  </si>
  <si>
    <t xml:space="preserve">R001</t>
  </si>
  <si>
    <t xml:space="preserve">2026-10-02</t>
  </si>
  <si>
    <t xml:space="preserve">Work Health &amp; Safety</t>
  </si>
  <si>
    <t xml:space="preserve">Volunteer driver injured during a home delivery run</t>
  </si>
  <si>
    <t xml:space="preserve">Uneven paths and unlit entryways at client homes; no formal pre-delivery hazard check</t>
  </si>
  <si>
    <t xml:space="preserve">Lost-time injury, workers compensation claim, loss of volunteer capacity on that run</t>
  </si>
  <si>
    <t xml:space="preserve">Volunteer induction covers manual handling; incident reporting form in use; annual driver briefing</t>
  </si>
  <si>
    <t xml:space="preserve">Partially effective</t>
  </si>
  <si>
    <t xml:space="preserve">Operations Manager</t>
  </si>
  <si>
    <t xml:space="preserve">Add a 2-minute site hazard check to the delivery app; escalate repeat hazard sites to the client's family</t>
  </si>
  <si>
    <t xml:space="preserve">2026-12-19</t>
  </si>
  <si>
    <t xml:space="preserve">In treatment</t>
  </si>
  <si>
    <t xml:space="preserve">SCORING GUIDE</t>
  </si>
  <si>
    <t xml:space="preserve">ZYPHER STRATEGIC SOLUTIONS   |   zypherstrategicsolutions.com.au</t>
  </si>
  <si>
    <t xml:space="preserve">Likelihood</t>
  </si>
  <si>
    <t xml:space="preserve">Risk matrix (Likelihood x Consequence)</t>
  </si>
  <si>
    <t xml:space="preserve">Score</t>
  </si>
  <si>
    <t xml:space="preserve">Rating</t>
  </si>
  <si>
    <t xml:space="preserve">Description</t>
  </si>
  <si>
    <t xml:space="preserve">Almost certain</t>
  </si>
  <si>
    <t xml:space="preserve">Expected to occur in most circumstances — more than once a year</t>
  </si>
  <si>
    <t xml:space="preserve">L \ C</t>
  </si>
  <si>
    <t xml:space="preserve">Likely</t>
  </si>
  <si>
    <t xml:space="preserve">Will probably occur — about once a year</t>
  </si>
  <si>
    <t xml:space="preserve">Possible</t>
  </si>
  <si>
    <t xml:space="preserve">Might occur at some time — once every 1-3 years</t>
  </si>
  <si>
    <t xml:space="preserve">Unlikely</t>
  </si>
  <si>
    <t xml:space="preserve">Could occur but not expected — once every 3-10 years</t>
  </si>
  <si>
    <t xml:space="preserve">Rare</t>
  </si>
  <si>
    <t xml:space="preserve">Only in exceptional circumstances — less than once in 10 years</t>
  </si>
  <si>
    <t xml:space="preserve">Consequence</t>
  </si>
  <si>
    <t xml:space="preserve">Bands</t>
  </si>
  <si>
    <t xml:space="preserve">Review (days)</t>
  </si>
  <si>
    <t xml:space="preserve">Severe</t>
  </si>
  <si>
    <t xml:space="preserve">Death or permanent disability; loss of funding or licence; sustained national coverage</t>
  </si>
  <si>
    <t xml:space="preserve">Low</t>
  </si>
  <si>
    <t xml:space="preserve">1 - 3</t>
  </si>
  <si>
    <t xml:space="preserve">Major</t>
  </si>
  <si>
    <t xml:space="preserve">Serious injury needing hospitalisation; regulatory sanction; major service disruption</t>
  </si>
  <si>
    <t xml:space="preserve">Medium</t>
  </si>
  <si>
    <t xml:space="preserve">4 - 8</t>
  </si>
  <si>
    <t xml:space="preserve">Moderate</t>
  </si>
  <si>
    <t xml:space="preserve">Injury needing medical treatment; reportable breach; service disrupted for days</t>
  </si>
  <si>
    <t xml:space="preserve">High</t>
  </si>
  <si>
    <t xml:space="preserve">9 - 14</t>
  </si>
  <si>
    <t xml:space="preserve">Minor</t>
  </si>
  <si>
    <t xml:space="preserve">First aid injury; minor non-compliance resolved internally; brief disruption</t>
  </si>
  <si>
    <t xml:space="preserve">Extreme</t>
  </si>
  <si>
    <t xml:space="preserve">15 - 25</t>
  </si>
  <si>
    <t xml:space="preserve">Insignificant</t>
  </si>
  <si>
    <t xml:space="preserve">No injury; no compliance impact; absorbed in normal operations</t>
  </si>
  <si>
    <t xml:space="preserve">The yellow cells are editable: change the descriptions to match your own framework, and the review days (default Extreme 30, High 90, Medium 180, Low 365, counted from the date last reviewed). The register's Next review due column follows these numbers.</t>
  </si>
  <si>
    <t xml:space="preserve">RISK DASHBOARD</t>
  </si>
  <si>
    <t xml:space="preserve">ZYPHER STRATEGIC SOLUTIONS   |   zypherstrategicsolutions.com.au   |   Updates itself</t>
  </si>
  <si>
    <t xml:space="preserve">Residual risk profile</t>
  </si>
  <si>
    <t xml:space="preserve">By status</t>
  </si>
  <si>
    <t xml:space="preserve">Attention</t>
  </si>
  <si>
    <t xml:space="preserve">Count</t>
  </si>
  <si>
    <t xml:space="preserve">Measure</t>
  </si>
  <si>
    <t xml:space="preserve">Open</t>
  </si>
  <si>
    <t xml:space="preserve">Reviews overdue</t>
  </si>
  <si>
    <t xml:space="preserve">Extreme or High open</t>
  </si>
  <si>
    <t xml:space="preserve">Monitoring</t>
  </si>
  <si>
    <t xml:space="preserve">No owner assigned</t>
  </si>
  <si>
    <t xml:space="preserve">Closed</t>
  </si>
  <si>
    <t xml:space="preserve">No treatment recorded</t>
  </si>
  <si>
    <t xml:space="preserve">Total risks recorded</t>
  </si>
  <si>
    <t xml:space="preserve">By category</t>
  </si>
  <si>
    <t xml:space="preserve">Governance</t>
  </si>
  <si>
    <t xml:space="preserve">Financial</t>
  </si>
  <si>
    <t xml:space="preserve">Operational</t>
  </si>
  <si>
    <t xml:space="preserve">Clinical / Care</t>
  </si>
  <si>
    <t xml:space="preserve">Compliance &amp; Regulatory</t>
  </si>
  <si>
    <t xml:space="preserve">People &amp; Culture</t>
  </si>
  <si>
    <t xml:space="preserve">Information &amp; Cyber</t>
  </si>
  <si>
    <t xml:space="preserve">Reputation</t>
  </si>
  <si>
    <t xml:space="preserve">Service Continuity</t>
  </si>
  <si>
    <t xml:space="preserve">Supplier / Contract</t>
  </si>
  <si>
    <t xml:space="preserve">Privacy &amp; Records</t>
  </si>
  <si>
    <t xml:space="preserve">Scale</t>
  </si>
  <si>
    <t xml:space="preserve">ControlEffectiveness</t>
  </si>
  <si>
    <t xml:space="preserve">Effective</t>
  </si>
  <si>
    <t xml:space="preserve">Ineffective</t>
  </si>
  <si>
    <t xml:space="preserve">Not yet assessed</t>
  </si>
</sst>
</file>

<file path=xl/styles.xml><?xml version="1.0" encoding="utf-8"?>
<styleSheet xmlns="http://schemas.openxmlformats.org/spreadsheetml/2006/main">
  <numFmts count="3">
    <numFmt numFmtId="164" formatCode="General"/>
    <numFmt numFmtId="165" formatCode="yyyy\-mm\-dd"/>
    <numFmt numFmtId="166" formatCode="General"/>
  </numFmts>
  <fonts count="22">
    <font>
      <sz val="11"/>
      <color theme="1"/>
      <name val="Calibri"/>
      <family val="2"/>
      <charset val="1"/>
    </font>
    <font>
      <sz val="10"/>
      <name val="Arial"/>
      <family val="0"/>
    </font>
    <font>
      <sz val="10"/>
      <name val="Arial"/>
      <family val="0"/>
    </font>
    <font>
      <sz val="10"/>
      <name val="Arial"/>
      <family val="0"/>
    </font>
    <font>
      <b val="true"/>
      <sz val="24"/>
      <color rgb="FFFFFFFF"/>
      <name val="Arial"/>
      <family val="0"/>
      <charset val="1"/>
    </font>
    <font>
      <b val="true"/>
      <sz val="11"/>
      <color rgb="FFFFFFFF"/>
      <name val="Arial"/>
      <family val="0"/>
      <charset val="1"/>
    </font>
    <font>
      <b val="true"/>
      <sz val="12"/>
      <color rgb="FF0A3D66"/>
      <name val="Arial"/>
      <family val="0"/>
      <charset val="1"/>
    </font>
    <font>
      <sz val="10"/>
      <color rgb="FF0F1B2A"/>
      <name val="Arial"/>
      <family val="0"/>
      <charset val="1"/>
    </font>
    <font>
      <u val="single"/>
      <sz val="10"/>
      <color rgb="FF1B6699"/>
      <name val="Arial"/>
      <family val="0"/>
      <charset val="1"/>
    </font>
    <font>
      <i val="true"/>
      <sz val="8"/>
      <color rgb="FF4F6178"/>
      <name val="Arial"/>
      <family val="0"/>
      <charset val="1"/>
    </font>
    <font>
      <b val="true"/>
      <sz val="20"/>
      <color rgb="FFFFFFFF"/>
      <name val="Arial"/>
      <family val="0"/>
      <charset val="1"/>
    </font>
    <font>
      <b val="true"/>
      <sz val="9"/>
      <color rgb="FFFFFFFF"/>
      <name val="Arial"/>
      <family val="0"/>
      <charset val="1"/>
    </font>
    <font>
      <b val="true"/>
      <sz val="10"/>
      <color rgb="FF0F1B2A"/>
      <name val="Arial"/>
      <family val="0"/>
      <charset val="1"/>
    </font>
    <font>
      <sz val="10"/>
      <name val="Arial"/>
      <family val="2"/>
    </font>
    <font>
      <b val="true"/>
      <sz val="16"/>
      <color rgb="FFFFFFFF"/>
      <name val="Arial"/>
      <family val="0"/>
      <charset val="1"/>
    </font>
    <font>
      <b val="true"/>
      <sz val="10"/>
      <color rgb="FFFFFFFF"/>
      <name val="Arial"/>
      <family val="0"/>
      <charset val="1"/>
    </font>
    <font>
      <b val="true"/>
      <sz val="11"/>
      <color rgb="FF0A3D66"/>
      <name val="Arial"/>
      <family val="0"/>
      <charset val="1"/>
    </font>
    <font>
      <i val="true"/>
      <sz val="9"/>
      <color rgb="FF4F6178"/>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1"/>
      <name val="Arial"/>
      <family val="0"/>
      <charset val="1"/>
    </font>
  </fonts>
  <fills count="11">
    <fill>
      <patternFill patternType="none"/>
    </fill>
    <fill>
      <patternFill patternType="gray125"/>
    </fill>
    <fill>
      <patternFill patternType="solid">
        <fgColor rgb="FF0A3D66"/>
        <bgColor rgb="FF333399"/>
      </patternFill>
    </fill>
    <fill>
      <patternFill patternType="solid">
        <fgColor rgb="FF3FA9E0"/>
        <bgColor rgb="FF4F81BD"/>
      </patternFill>
    </fill>
    <fill>
      <patternFill patternType="solid">
        <fgColor rgb="FFFFF9E6"/>
        <bgColor rgb="FFFFFFFF"/>
      </patternFill>
    </fill>
    <fill>
      <patternFill patternType="solid">
        <fgColor rgb="FFEDF2F7"/>
        <bgColor rgb="FFFFF9E6"/>
      </patternFill>
    </fill>
    <fill>
      <patternFill patternType="solid">
        <fgColor rgb="FF4F6178"/>
        <bgColor rgb="FF1B6699"/>
      </patternFill>
    </fill>
    <fill>
      <patternFill patternType="solid">
        <fgColor rgb="FFFFE699"/>
        <bgColor rgb="FFF8CBAD"/>
      </patternFill>
    </fill>
    <fill>
      <patternFill patternType="solid">
        <fgColor rgb="FFF8CBAD"/>
        <bgColor rgb="FFFFE699"/>
      </patternFill>
    </fill>
    <fill>
      <patternFill patternType="solid">
        <fgColor rgb="FFE6A0A0"/>
        <bgColor rgb="FFFF8080"/>
      </patternFill>
    </fill>
    <fill>
      <patternFill patternType="solid">
        <fgColor rgb="FFC6E0B4"/>
        <bgColor rgb="FFD9D9D9"/>
      </patternFill>
    </fill>
  </fills>
  <borders count="3">
    <border diagonalUp="false" diagonalDown="false">
      <left/>
      <right/>
      <top/>
      <bottom/>
      <diagonal/>
    </border>
    <border diagonalUp="false" diagonalDown="false">
      <left style="thin">
        <color rgb="FFBFCBD6"/>
      </left>
      <right style="thin">
        <color rgb="FFBFCBD6"/>
      </right>
      <top style="thin">
        <color rgb="FFBFCBD6"/>
      </top>
      <bottom style="thin">
        <color rgb="FFBFCBD6"/>
      </bottom>
      <diagonal/>
    </border>
    <border diagonalUp="false" diagonalDown="false">
      <left style="thin">
        <color rgb="FFBFCBD6"/>
      </left>
      <right/>
      <top style="thin">
        <color rgb="FFBFCBD6"/>
      </top>
      <bottom style="thin">
        <color rgb="FFBFCB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1" shrinkToFit="false"/>
      <protection locked="true" hidden="false"/>
    </xf>
    <xf numFmtId="164" fontId="10" fillId="2" borderId="0" xfId="0" applyFont="true" applyBorder="true" applyAlignment="true" applyProtection="false">
      <alignment horizontal="left" vertical="center" textRotation="0" wrapText="false" indent="1"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true">
      <alignment horizontal="general" vertical="top" textRotation="0" wrapText="true" indent="0" shrinkToFit="false"/>
      <protection locked="false" hidden="false"/>
    </xf>
    <xf numFmtId="165" fontId="7" fillId="4" borderId="1" xfId="0" applyFont="true" applyBorder="true" applyAlignment="true" applyProtection="true">
      <alignment horizontal="general" vertical="top" textRotation="0" wrapText="true" indent="0" shrinkToFit="false"/>
      <protection locked="false" hidden="false"/>
    </xf>
    <xf numFmtId="164" fontId="7" fillId="4" borderId="1" xfId="0" applyFont="true" applyBorder="true" applyAlignment="true" applyProtection="true">
      <alignment horizontal="center" vertical="center" textRotation="0" wrapText="false" indent="0" shrinkToFit="false"/>
      <protection locked="false" hidden="false"/>
    </xf>
    <xf numFmtId="166" fontId="12" fillId="5"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5" fontId="12" fillId="5" borderId="1" xfId="0" applyFont="true" applyBorder="true" applyAlignment="true" applyProtection="false">
      <alignment horizontal="center" vertical="center" textRotation="0" wrapText="false" indent="0" shrinkToFit="false"/>
      <protection locked="true" hidden="false"/>
    </xf>
    <xf numFmtId="164" fontId="14" fillId="2" borderId="0" xfId="0" applyFont="true" applyBorder="true" applyAlignment="true" applyProtection="false">
      <alignment horizontal="left" vertical="center" textRotation="0" wrapText="false" indent="1" shrinkToFit="false"/>
      <protection locked="true" hidden="false"/>
    </xf>
    <xf numFmtId="164" fontId="15" fillId="6"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xf numFmtId="164" fontId="7" fillId="4" borderId="1" xfId="0" applyFont="true" applyBorder="true" applyAlignment="true" applyProtection="true">
      <alignment horizontal="general" vertical="center" textRotation="0" wrapText="true" indent="0" shrinkToFit="false"/>
      <protection locked="false" hidden="false"/>
    </xf>
    <xf numFmtId="164" fontId="12" fillId="7" borderId="1" xfId="0" applyFont="true" applyBorder="true" applyAlignment="true" applyProtection="false">
      <alignment horizontal="center" vertical="bottom" textRotation="0" wrapText="false" indent="0" shrinkToFit="false"/>
      <protection locked="true" hidden="false"/>
    </xf>
    <xf numFmtId="164" fontId="12" fillId="8" borderId="1" xfId="0" applyFont="true" applyBorder="true" applyAlignment="true" applyProtection="false">
      <alignment horizontal="center" vertical="bottom" textRotation="0" wrapText="false" indent="0" shrinkToFit="false"/>
      <protection locked="true" hidden="false"/>
    </xf>
    <xf numFmtId="164" fontId="12" fillId="9" borderId="1" xfId="0" applyFont="true" applyBorder="true" applyAlignment="true" applyProtection="false">
      <alignment horizontal="center" vertical="bottom" textRotation="0" wrapText="false" indent="0" shrinkToFit="false"/>
      <protection locked="true" hidden="false"/>
    </xf>
    <xf numFmtId="164" fontId="12" fillId="10" borderId="1"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5" fillId="6" borderId="1" xfId="0" applyFont="true" applyBorder="true" applyAlignment="true" applyProtection="false">
      <alignment horizontal="center" vertical="bottom" textRotation="0" wrapText="tru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true">
      <alignment horizontal="center" vertical="bottom" textRotation="0" wrapText="false" indent="0" shrinkToFit="false"/>
      <protection locked="fals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7" fillId="9"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8" borderId="1" xfId="0" applyFont="true" applyBorder="true" applyAlignment="false" applyProtection="false">
      <alignment horizontal="general" vertical="bottom" textRotation="0" wrapText="false" indent="0" shrinkToFit="false"/>
      <protection locked="true" hidden="false"/>
    </xf>
    <xf numFmtId="164" fontId="7" fillId="7" borderId="1" xfId="0" applyFont="true" applyBorder="true" applyAlignment="false" applyProtection="false">
      <alignment horizontal="general" vertical="bottom" textRotation="0" wrapText="false" indent="0" shrinkToFit="false"/>
      <protection locked="true" hidden="false"/>
    </xf>
    <xf numFmtId="164" fontId="7" fillId="1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0A3D66"/>
          <bgColor rgb="FF000000"/>
        </patternFill>
      </fill>
    </dxf>
    <dxf>
      <fill>
        <patternFill patternType="solid">
          <fgColor rgb="FFFFF9E6"/>
          <bgColor rgb="FF000000"/>
        </patternFill>
      </fill>
    </dxf>
    <dxf>
      <fill>
        <patternFill patternType="solid">
          <fgColor rgb="FF0F1B2A"/>
          <bgColor rgb="FF000000"/>
        </patternFill>
      </fill>
    </dxf>
    <dxf>
      <fill>
        <patternFill patternType="solid">
          <fgColor rgb="FFFFFFFF"/>
          <bgColor rgb="FF000000"/>
        </patternFill>
      </fill>
    </dxf>
    <dxf>
      <fill>
        <patternFill patternType="solid">
          <fgColor rgb="FFEDF2F7"/>
          <bgColor rgb="FF000000"/>
        </patternFill>
      </fill>
    </dxf>
    <dxf>
      <fill>
        <patternFill patternType="solid">
          <fgColor rgb="FFF8CBAD"/>
          <bgColor rgb="FF000000"/>
        </patternFill>
      </fill>
    </dxf>
    <dxf>
      <fill>
        <patternFill patternType="solid">
          <fgColor rgb="FFFFE699"/>
          <bgColor rgb="FF000000"/>
        </patternFill>
      </fill>
    </dxf>
    <dxf>
      <font>
        <name val="Arial"/>
        <charset val="1"/>
        <family val="0"/>
        <b val="1"/>
        <color rgb="FF0F1B2A"/>
        <sz val="10"/>
      </font>
      <fill>
        <patternFill>
          <bgColor rgb="FFC6E0B4"/>
        </patternFill>
      </fill>
    </dxf>
    <dxf>
      <font>
        <name val="Arial"/>
        <charset val="1"/>
        <family val="0"/>
        <b val="1"/>
        <color rgb="FF0F1B2A"/>
        <sz val="10"/>
      </font>
      <fill>
        <patternFill>
          <bgColor rgb="FFFFE699"/>
        </patternFill>
      </fill>
    </dxf>
    <dxf>
      <font>
        <name val="Arial"/>
        <charset val="1"/>
        <family val="0"/>
        <b val="1"/>
        <color rgb="FF0F1B2A"/>
        <sz val="10"/>
      </font>
      <fill>
        <patternFill>
          <bgColor rgb="FFF8CBAD"/>
        </patternFill>
      </fill>
    </dxf>
    <dxf>
      <font>
        <name val="Arial"/>
        <charset val="1"/>
        <family val="0"/>
        <b val="1"/>
        <color rgb="FF0F1B2A"/>
        <sz val="10"/>
      </font>
      <fill>
        <patternFill>
          <bgColor rgb="FFE6A0A0"/>
        </patternFill>
      </fill>
    </dxf>
    <dxf>
      <font>
        <name val="Arial"/>
        <charset val="1"/>
        <family val="0"/>
        <b val="1"/>
        <color rgb="FF7B1E1E"/>
        <sz val="10"/>
      </font>
      <fill>
        <patternFill>
          <bgColor rgb="FFE6A0A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6"/>
      <rgbColor rgb="FF878787"/>
      <rgbColor rgb="FF9999FF"/>
      <rgbColor rgb="FF993366"/>
      <rgbColor rgb="FFFFF9E6"/>
      <rgbColor rgb="FFEDF2F7"/>
      <rgbColor rgb="FF660066"/>
      <rgbColor rgb="FFFF8080"/>
      <rgbColor rgb="FF1B6699"/>
      <rgbColor rgb="FFD9D9D9"/>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E6A0A0"/>
      <rgbColor rgb="FFCC99FF"/>
      <rgbColor rgb="FFF8CBAD"/>
      <rgbColor rgb="FF4F81BD"/>
      <rgbColor rgb="FF3FA9E0"/>
      <rgbColor rgb="FF99CC00"/>
      <rgbColor rgb="FFFFCC00"/>
      <rgbColor rgb="FFFF9900"/>
      <rgbColor rgb="FFFF6600"/>
      <rgbColor rgb="FF4F6178"/>
      <rgbColor rgb="FF969696"/>
      <rgbColor rgb="FF0A3D66"/>
      <rgbColor rgb="FF339966"/>
      <rgbColor rgb="FF0F1B2A"/>
      <rgbColor rgb="FF333300"/>
      <rgbColor rgb="FF7B1E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Residual risk profile</a:t>
            </a:r>
          </a:p>
        </c:rich>
      </c:tx>
      <c:overlay val="0"/>
      <c:spPr>
        <a:noFill/>
        <a:ln w="0">
          <a:noFill/>
        </a:ln>
      </c:spPr>
    </c:title>
    <c:autoTitleDeleted val="0"/>
    <c:plotArea>
      <c:barChart>
        <c:barDir val="col"/>
        <c:grouping val="clustered"/>
        <c:varyColors val="0"/>
        <c:ser>
          <c:idx val="0"/>
          <c:order val="0"/>
          <c:tx>
            <c:strRef>
              <c:f>Dashboard!B5</c:f>
              <c:strCache>
                <c:ptCount val="1"/>
                <c:pt idx="0">
                  <c:v>Count</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Dashboard!$A$6:$A$9</c:f>
              <c:strCache>
                <c:ptCount val="4"/>
                <c:pt idx="0">
                  <c:v>Extreme</c:v>
                </c:pt>
                <c:pt idx="1">
                  <c:v>High</c:v>
                </c:pt>
                <c:pt idx="2">
                  <c:v>Medium</c:v>
                </c:pt>
                <c:pt idx="3">
                  <c:v>Low</c:v>
                </c:pt>
              </c:strCache>
            </c:strRef>
          </c:cat>
          <c:val>
            <c:numRef>
              <c:f>Dashboard!$B$6:$B$9</c:f>
              <c:numCache>
                <c:formatCode>General</c:formatCode>
                <c:ptCount val="4"/>
                <c:pt idx="0">
                  <c:v>0</c:v>
                </c:pt>
                <c:pt idx="1">
                  <c:v>0</c:v>
                </c:pt>
                <c:pt idx="2">
                  <c:v>1</c:v>
                </c:pt>
                <c:pt idx="3">
                  <c:v>0</c:v>
                </c:pt>
              </c:numCache>
            </c:numRef>
          </c:val>
        </c:ser>
        <c:gapWidth val="150"/>
        <c:overlap val="0"/>
        <c:axId val="28728989"/>
        <c:axId val="26926468"/>
      </c:barChart>
      <c:catAx>
        <c:axId val="287289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926468"/>
        <c:crosses val="autoZero"/>
        <c:auto val="1"/>
        <c:lblAlgn val="ctr"/>
        <c:lblOffset val="100"/>
        <c:noMultiLvlLbl val="0"/>
      </c:catAx>
      <c:valAx>
        <c:axId val="2692646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Risks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72898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12</xdr:row>
      <xdr:rowOff>0</xdr:rowOff>
    </xdr:from>
    <xdr:to>
      <xdr:col>7</xdr:col>
      <xdr:colOff>43200</xdr:colOff>
      <xdr:row>25</xdr:row>
      <xdr:rowOff>43200</xdr:rowOff>
    </xdr:to>
    <xdr:graphicFrame>
      <xdr:nvGraphicFramePr>
        <xdr:cNvPr id="0" name="Chart 1"/>
        <xdr:cNvGraphicFramePr/>
      </xdr:nvGraphicFramePr>
      <xdr:xfrm>
        <a:off x="3008160" y="2638440"/>
        <a:ext cx="431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zypherstrategicsolutions.com.au/contact?topic=review"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6" min="2" style="0" width="18"/>
  </cols>
  <sheetData>
    <row r="1" customFormat="false" ht="45.75" hidden="false" customHeight="true" outlineLevel="0" collapsed="false">
      <c r="A1" s="1" t="s">
        <v>0</v>
      </c>
      <c r="B1" s="1"/>
      <c r="C1" s="1"/>
      <c r="D1" s="1"/>
      <c r="E1" s="1"/>
      <c r="F1" s="1"/>
    </row>
    <row r="2" customFormat="false" ht="24" hidden="false" customHeight="true" outlineLevel="0" collapsed="false">
      <c r="A2" s="2" t="s">
        <v>1</v>
      </c>
      <c r="B2" s="2"/>
      <c r="C2" s="2"/>
      <c r="D2" s="2"/>
      <c r="E2" s="2"/>
      <c r="F2" s="2"/>
    </row>
    <row r="4" customFormat="false" ht="15" hidden="false" customHeight="false" outlineLevel="0" collapsed="false">
      <c r="A4" s="3" t="s">
        <v>2</v>
      </c>
    </row>
    <row r="5" customFormat="false" ht="30" hidden="false" customHeight="true" outlineLevel="0" collapsed="false">
      <c r="A5" s="4" t="s">
        <v>3</v>
      </c>
      <c r="B5" s="4"/>
      <c r="C5" s="4"/>
      <c r="D5" s="4"/>
      <c r="E5" s="4"/>
      <c r="F5" s="4"/>
    </row>
    <row r="7" customFormat="false" ht="15" hidden="false" customHeight="false" outlineLevel="0" collapsed="false">
      <c r="A7" s="3" t="s">
        <v>4</v>
      </c>
    </row>
    <row r="8" customFormat="false" ht="130.5" hidden="false" customHeight="true" outlineLevel="0" collapsed="false">
      <c r="A8" s="4" t="s">
        <v>5</v>
      </c>
      <c r="B8" s="4"/>
      <c r="C8" s="4"/>
      <c r="D8" s="4"/>
      <c r="E8" s="4"/>
      <c r="F8" s="4"/>
    </row>
    <row r="10" customFormat="false" ht="15" hidden="false" customHeight="false" outlineLevel="0" collapsed="false">
      <c r="A10" s="3" t="s">
        <v>6</v>
      </c>
    </row>
    <row r="11" customFormat="false" ht="30" hidden="false" customHeight="true" outlineLevel="0" collapsed="false">
      <c r="A11" s="4" t="s">
        <v>7</v>
      </c>
      <c r="B11" s="4"/>
      <c r="C11" s="4"/>
      <c r="D11" s="4"/>
      <c r="E11" s="4"/>
      <c r="F11" s="4"/>
    </row>
    <row r="13" customFormat="false" ht="15" hidden="false" customHeight="false" outlineLevel="0" collapsed="false">
      <c r="A13" s="3" t="s">
        <v>8</v>
      </c>
    </row>
    <row r="14" customFormat="false" ht="30" hidden="false" customHeight="true" outlineLevel="0" collapsed="false">
      <c r="A14" s="4" t="s">
        <v>9</v>
      </c>
      <c r="B14" s="4"/>
      <c r="C14" s="4"/>
      <c r="D14" s="4"/>
      <c r="E14" s="4"/>
      <c r="F14" s="4"/>
    </row>
    <row r="16" customFormat="false" ht="15" hidden="false" customHeight="false" outlineLevel="0" collapsed="false">
      <c r="A16" s="3" t="s">
        <v>10</v>
      </c>
    </row>
    <row r="17" customFormat="false" ht="30" hidden="false" customHeight="true" outlineLevel="0" collapsed="false">
      <c r="A17" s="4" t="s">
        <v>11</v>
      </c>
      <c r="B17" s="4"/>
      <c r="C17" s="4"/>
      <c r="D17" s="4"/>
      <c r="E17" s="4"/>
      <c r="F17" s="4"/>
    </row>
    <row r="19" customFormat="false" ht="15" hidden="false" customHeight="false" outlineLevel="0" collapsed="false">
      <c r="A19" s="3" t="s">
        <v>12</v>
      </c>
    </row>
    <row r="20" customFormat="false" ht="57" hidden="false" customHeight="true" outlineLevel="0" collapsed="false">
      <c r="A20" s="4" t="s">
        <v>13</v>
      </c>
      <c r="B20" s="4"/>
      <c r="C20" s="4"/>
      <c r="D20" s="4"/>
      <c r="E20" s="4"/>
      <c r="F20" s="4"/>
    </row>
    <row r="22" customFormat="false" ht="15" hidden="false" customHeight="false" outlineLevel="0" collapsed="false">
      <c r="A22" s="3" t="s">
        <v>14</v>
      </c>
    </row>
    <row r="23" customFormat="false" ht="30" hidden="false" customHeight="true" outlineLevel="0" collapsed="false">
      <c r="A23" s="5" t="s">
        <v>15</v>
      </c>
      <c r="B23" s="5"/>
      <c r="C23" s="5"/>
      <c r="D23" s="5"/>
      <c r="E23" s="5"/>
      <c r="F23" s="5"/>
    </row>
    <row r="25" customFormat="false" ht="15" hidden="false" customHeight="false" outlineLevel="0" collapsed="false">
      <c r="A25" s="3" t="s">
        <v>16</v>
      </c>
    </row>
    <row r="26" customFormat="false" ht="57" hidden="false" customHeight="true" outlineLevel="0" collapsed="false">
      <c r="A26" s="4" t="s">
        <v>17</v>
      </c>
      <c r="B26" s="4"/>
      <c r="C26" s="4"/>
      <c r="D26" s="4"/>
      <c r="E26" s="4"/>
      <c r="F26" s="4"/>
    </row>
    <row r="28" customFormat="false" ht="27.75" hidden="false" customHeight="true" outlineLevel="0" collapsed="false">
      <c r="A28" s="6" t="s">
        <v>18</v>
      </c>
      <c r="B28" s="6"/>
      <c r="C28" s="6"/>
      <c r="D28" s="6"/>
      <c r="E28" s="6"/>
      <c r="F28" s="6"/>
    </row>
    <row r="30" customFormat="false" ht="30" hidden="false" customHeight="true" outlineLevel="0" collapsed="false">
      <c r="A30" s="7" t="s">
        <v>19</v>
      </c>
      <c r="B30" s="7"/>
      <c r="C30" s="7"/>
      <c r="D30" s="7"/>
      <c r="E30" s="7"/>
      <c r="F30" s="7"/>
    </row>
  </sheetData>
  <sheetProtection sheet="true" password="db1a" formatColumns="false" formatRows="false"/>
  <mergeCells count="12">
    <mergeCell ref="A1:F1"/>
    <mergeCell ref="A2:F2"/>
    <mergeCell ref="A5:F5"/>
    <mergeCell ref="A8:F8"/>
    <mergeCell ref="A11:F11"/>
    <mergeCell ref="A14:F14"/>
    <mergeCell ref="A17:F17"/>
    <mergeCell ref="A20:F20"/>
    <mergeCell ref="A23:F23"/>
    <mergeCell ref="A26:F26"/>
    <mergeCell ref="A28:F28"/>
    <mergeCell ref="A30:F30"/>
  </mergeCells>
  <hyperlinks>
    <hyperlink ref="A23" r:id="rId1" display="Want a second pair of eyes on your register, or help moving it into SharePoint? Book a free 20-minute review: zypherstrategicsolutions.com.au/contact?topic=review   |   support@zypherstrategicsolutions.com.au"/>
  </hyperlink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3" topLeftCell="D4" activePane="bottomRight" state="frozen"/>
      <selection pane="topLeft" activeCell="A1" activeCellId="0" sqref="A1"/>
      <selection pane="topRight" activeCell="D1" activeCellId="0" sqref="D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20"/>
    <col collapsed="false" customWidth="true" hidden="false" outlineLevel="0" max="4" min="4" style="0" width="46"/>
    <col collapsed="false" customWidth="true" hidden="false" outlineLevel="0" max="6" min="5" style="0" width="36"/>
    <col collapsed="false" customWidth="true" hidden="false" outlineLevel="0" max="8" min="7" style="0" width="13"/>
    <col collapsed="false" customWidth="true" hidden="false" outlineLevel="0" max="9" min="9" style="0" width="11"/>
    <col collapsed="false" customWidth="true" hidden="false" outlineLevel="0" max="10" min="10" style="0" width="13"/>
    <col collapsed="false" customWidth="true" hidden="false" outlineLevel="0" max="11" min="11" style="0" width="40"/>
    <col collapsed="false" customWidth="true" hidden="false" outlineLevel="0" max="12" min="12" style="0" width="18"/>
    <col collapsed="false" customWidth="true" hidden="false" outlineLevel="0" max="14" min="13" style="0" width="13"/>
    <col collapsed="false" customWidth="true" hidden="false" outlineLevel="0" max="15" min="15" style="0" width="11"/>
    <col collapsed="false" customWidth="true" hidden="false" outlineLevel="0" max="16" min="16" style="0" width="13"/>
    <col collapsed="false" customWidth="true" hidden="false" outlineLevel="0" max="17" min="17" style="0" width="20"/>
    <col collapsed="false" customWidth="true" hidden="false" outlineLevel="0" max="18" min="18" style="0" width="40"/>
    <col collapsed="false" customWidth="true" hidden="false" outlineLevel="0" max="19" min="19" style="0" width="13"/>
    <col collapsed="false" customWidth="true" hidden="false" outlineLevel="0" max="20" min="20" style="0" width="14"/>
    <col collapsed="false" customWidth="true" hidden="false" outlineLevel="0" max="21" min="21" style="0" width="13"/>
    <col collapsed="false" customWidth="true" hidden="false" outlineLevel="0" max="22" min="22" style="0" width="14"/>
  </cols>
  <sheetData>
    <row r="1" customFormat="false" ht="33.75" hidden="false" customHeight="true" outlineLevel="0" collapsed="false">
      <c r="A1" s="8" t="s">
        <v>20</v>
      </c>
      <c r="B1" s="8"/>
      <c r="C1" s="8"/>
      <c r="D1" s="8"/>
      <c r="E1" s="8"/>
      <c r="F1" s="8"/>
      <c r="G1" s="8"/>
      <c r="H1" s="8"/>
      <c r="I1" s="8"/>
      <c r="J1" s="8"/>
      <c r="K1" s="8"/>
      <c r="L1" s="8"/>
      <c r="M1" s="8"/>
      <c r="N1" s="8"/>
      <c r="O1" s="8"/>
      <c r="P1" s="8"/>
      <c r="Q1" s="8"/>
      <c r="R1" s="8"/>
      <c r="S1" s="8"/>
      <c r="T1" s="8"/>
      <c r="U1" s="8"/>
      <c r="V1" s="8"/>
    </row>
    <row r="2" customFormat="false" ht="24" hidden="false" customHeight="true" outlineLevel="0" collapsed="false">
      <c r="A2" s="2" t="s">
        <v>21</v>
      </c>
      <c r="B2" s="2"/>
      <c r="C2" s="2"/>
      <c r="D2" s="2"/>
      <c r="E2" s="2"/>
      <c r="F2" s="2"/>
      <c r="G2" s="2"/>
      <c r="H2" s="2"/>
      <c r="I2" s="2"/>
      <c r="J2" s="2"/>
      <c r="K2" s="2"/>
      <c r="L2" s="2"/>
      <c r="M2" s="2"/>
      <c r="N2" s="2"/>
      <c r="O2" s="2"/>
      <c r="P2" s="2"/>
      <c r="Q2" s="2"/>
      <c r="R2" s="2"/>
      <c r="S2" s="2"/>
      <c r="T2" s="2"/>
      <c r="U2" s="2"/>
      <c r="V2" s="2"/>
    </row>
    <row r="3" customFormat="false" ht="43.5" hidden="false" customHeight="true" outlineLevel="0" collapsed="false">
      <c r="A3" s="9" t="s">
        <v>22</v>
      </c>
      <c r="B3" s="9" t="s">
        <v>23</v>
      </c>
      <c r="C3" s="9" t="s">
        <v>24</v>
      </c>
      <c r="D3" s="9" t="s">
        <v>25</v>
      </c>
      <c r="E3" s="9" t="s">
        <v>26</v>
      </c>
      <c r="F3" s="9" t="s">
        <v>27</v>
      </c>
      <c r="G3" s="9" t="s">
        <v>28</v>
      </c>
      <c r="H3" s="9" t="s">
        <v>29</v>
      </c>
      <c r="I3" s="9" t="s">
        <v>30</v>
      </c>
      <c r="J3" s="9" t="s">
        <v>31</v>
      </c>
      <c r="K3" s="9" t="s">
        <v>32</v>
      </c>
      <c r="L3" s="9" t="s">
        <v>33</v>
      </c>
      <c r="M3" s="9" t="s">
        <v>34</v>
      </c>
      <c r="N3" s="9" t="s">
        <v>35</v>
      </c>
      <c r="O3" s="9" t="s">
        <v>36</v>
      </c>
      <c r="P3" s="9" t="s">
        <v>37</v>
      </c>
      <c r="Q3" s="9" t="s">
        <v>38</v>
      </c>
      <c r="R3" s="9" t="s">
        <v>39</v>
      </c>
      <c r="S3" s="9" t="s">
        <v>40</v>
      </c>
      <c r="T3" s="9" t="s">
        <v>41</v>
      </c>
      <c r="U3" s="9" t="s">
        <v>42</v>
      </c>
      <c r="V3" s="9" t="s">
        <v>43</v>
      </c>
    </row>
    <row r="4" customFormat="false" ht="30" hidden="false" customHeight="true" outlineLevel="0" collapsed="false">
      <c r="A4" s="10" t="s">
        <v>44</v>
      </c>
      <c r="B4" s="11" t="s">
        <v>45</v>
      </c>
      <c r="C4" s="10" t="s">
        <v>46</v>
      </c>
      <c r="D4" s="10" t="s">
        <v>47</v>
      </c>
      <c r="E4" s="10" t="s">
        <v>48</v>
      </c>
      <c r="F4" s="10" t="s">
        <v>49</v>
      </c>
      <c r="G4" s="12" t="n">
        <v>3</v>
      </c>
      <c r="H4" s="12" t="n">
        <v>4</v>
      </c>
      <c r="I4" s="13" t="n">
        <f aca="false">IF(OR(G4="",H4=""),"",G4*H4)</f>
        <v>12</v>
      </c>
      <c r="J4" s="14" t="str">
        <f aca="false">IF(I4="","",IF(I4&gt;=15,"Extreme",IF(I4&gt;=9,"High",IF(I4&gt;=4,"Medium","Low"))))</f>
        <v>High</v>
      </c>
      <c r="K4" s="10" t="s">
        <v>50</v>
      </c>
      <c r="L4" s="10" t="s">
        <v>51</v>
      </c>
      <c r="M4" s="12" t="n">
        <v>2</v>
      </c>
      <c r="N4" s="12" t="n">
        <v>4</v>
      </c>
      <c r="O4" s="13" t="n">
        <f aca="false">IF(OR(M4="",N4=""),"",M4*N4)</f>
        <v>8</v>
      </c>
      <c r="P4" s="14" t="str">
        <f aca="false">IF(O4="","",IF(O4&gt;=15,"Extreme",IF(O4&gt;=9,"High",IF(O4&gt;=4,"Medium","Low"))))</f>
        <v>Medium</v>
      </c>
      <c r="Q4" s="10" t="s">
        <v>52</v>
      </c>
      <c r="R4" s="10" t="s">
        <v>53</v>
      </c>
      <c r="S4" s="11" t="s">
        <v>54</v>
      </c>
      <c r="T4" s="10" t="s">
        <v>55</v>
      </c>
      <c r="U4" s="11" t="s">
        <v>45</v>
      </c>
      <c r="V4" s="15" t="n">
        <f aca="false">IF(OR(U4="",P4=""),"",U4+INDEX('Scoring Guide'!$H$13:$H$16,MATCH(P4,'Scoring Guide'!$E$13:$E$16,0)))</f>
        <v>46477</v>
      </c>
    </row>
    <row r="5" customFormat="false" ht="30" hidden="false" customHeight="true" outlineLevel="0" collapsed="false">
      <c r="A5" s="10"/>
      <c r="B5" s="11"/>
      <c r="C5" s="10"/>
      <c r="D5" s="10"/>
      <c r="E5" s="10"/>
      <c r="F5" s="10"/>
      <c r="G5" s="12"/>
      <c r="H5" s="12"/>
      <c r="I5" s="13" t="str">
        <f aca="false">IF(OR(G5="",H5=""),"",G5*H5)</f>
        <v/>
      </c>
      <c r="J5" s="14" t="str">
        <f aca="false">IF(I5="","",IF(I5&gt;=15,"Extreme",IF(I5&gt;=9,"High",IF(I5&gt;=4,"Medium","Low"))))</f>
        <v/>
      </c>
      <c r="K5" s="10"/>
      <c r="L5" s="10"/>
      <c r="M5" s="12"/>
      <c r="N5" s="12"/>
      <c r="O5" s="13" t="str">
        <f aca="false">IF(OR(M5="",N5=""),"",M5*N5)</f>
        <v/>
      </c>
      <c r="P5" s="14" t="str">
        <f aca="false">IF(O5="","",IF(O5&gt;=15,"Extreme",IF(O5&gt;=9,"High",IF(O5&gt;=4,"Medium","Low"))))</f>
        <v/>
      </c>
      <c r="Q5" s="10"/>
      <c r="R5" s="10"/>
      <c r="S5" s="11"/>
      <c r="T5" s="10"/>
      <c r="U5" s="11"/>
      <c r="V5" s="15" t="str">
        <f aca="false">IF(OR(U5="",P5=""),"",U5+INDEX('Scoring Guide'!$H$13:$H$16,MATCH(P5,'Scoring Guide'!$E$13:$E$16,0)))</f>
        <v/>
      </c>
    </row>
    <row r="6" customFormat="false" ht="30" hidden="false" customHeight="true" outlineLevel="0" collapsed="false">
      <c r="A6" s="10"/>
      <c r="B6" s="11"/>
      <c r="C6" s="10"/>
      <c r="D6" s="10"/>
      <c r="E6" s="10"/>
      <c r="F6" s="10"/>
      <c r="G6" s="12"/>
      <c r="H6" s="12"/>
      <c r="I6" s="13" t="str">
        <f aca="false">IF(OR(G6="",H6=""),"",G6*H6)</f>
        <v/>
      </c>
      <c r="J6" s="14" t="str">
        <f aca="false">IF(I6="","",IF(I6&gt;=15,"Extreme",IF(I6&gt;=9,"High",IF(I6&gt;=4,"Medium","Low"))))</f>
        <v/>
      </c>
      <c r="K6" s="10"/>
      <c r="L6" s="10"/>
      <c r="M6" s="12"/>
      <c r="N6" s="12"/>
      <c r="O6" s="13" t="str">
        <f aca="false">IF(OR(M6="",N6=""),"",M6*N6)</f>
        <v/>
      </c>
      <c r="P6" s="14" t="str">
        <f aca="false">IF(O6="","",IF(O6&gt;=15,"Extreme",IF(O6&gt;=9,"High",IF(O6&gt;=4,"Medium","Low"))))</f>
        <v/>
      </c>
      <c r="Q6" s="10"/>
      <c r="R6" s="10"/>
      <c r="S6" s="11"/>
      <c r="T6" s="10"/>
      <c r="U6" s="11"/>
      <c r="V6" s="15" t="str">
        <f aca="false">IF(OR(U6="",P6=""),"",U6+INDEX('Scoring Guide'!$H$13:$H$16,MATCH(P6,'Scoring Guide'!$E$13:$E$16,0)))</f>
        <v/>
      </c>
    </row>
    <row r="7" customFormat="false" ht="30" hidden="false" customHeight="true" outlineLevel="0" collapsed="false">
      <c r="A7" s="10"/>
      <c r="B7" s="11"/>
      <c r="C7" s="10"/>
      <c r="D7" s="10"/>
      <c r="E7" s="10"/>
      <c r="F7" s="10"/>
      <c r="G7" s="12"/>
      <c r="H7" s="12"/>
      <c r="I7" s="13" t="str">
        <f aca="false">IF(OR(G7="",H7=""),"",G7*H7)</f>
        <v/>
      </c>
      <c r="J7" s="14" t="str">
        <f aca="false">IF(I7="","",IF(I7&gt;=15,"Extreme",IF(I7&gt;=9,"High",IF(I7&gt;=4,"Medium","Low"))))</f>
        <v/>
      </c>
      <c r="K7" s="10"/>
      <c r="L7" s="10"/>
      <c r="M7" s="12"/>
      <c r="N7" s="12"/>
      <c r="O7" s="13" t="str">
        <f aca="false">IF(OR(M7="",N7=""),"",M7*N7)</f>
        <v/>
      </c>
      <c r="P7" s="14" t="str">
        <f aca="false">IF(O7="","",IF(O7&gt;=15,"Extreme",IF(O7&gt;=9,"High",IF(O7&gt;=4,"Medium","Low"))))</f>
        <v/>
      </c>
      <c r="Q7" s="10"/>
      <c r="R7" s="10"/>
      <c r="S7" s="11"/>
      <c r="T7" s="10"/>
      <c r="U7" s="11"/>
      <c r="V7" s="15" t="str">
        <f aca="false">IF(OR(U7="",P7=""),"",U7+INDEX('Scoring Guide'!$H$13:$H$16,MATCH(P7,'Scoring Guide'!$E$13:$E$16,0)))</f>
        <v/>
      </c>
    </row>
    <row r="8" customFormat="false" ht="30" hidden="false" customHeight="true" outlineLevel="0" collapsed="false">
      <c r="A8" s="10"/>
      <c r="B8" s="11"/>
      <c r="C8" s="10"/>
      <c r="D8" s="10"/>
      <c r="E8" s="10"/>
      <c r="F8" s="10"/>
      <c r="G8" s="12"/>
      <c r="H8" s="12"/>
      <c r="I8" s="13" t="str">
        <f aca="false">IF(OR(G8="",H8=""),"",G8*H8)</f>
        <v/>
      </c>
      <c r="J8" s="14" t="str">
        <f aca="false">IF(I8="","",IF(I8&gt;=15,"Extreme",IF(I8&gt;=9,"High",IF(I8&gt;=4,"Medium","Low"))))</f>
        <v/>
      </c>
      <c r="K8" s="10"/>
      <c r="L8" s="10"/>
      <c r="M8" s="12"/>
      <c r="N8" s="12"/>
      <c r="O8" s="13" t="str">
        <f aca="false">IF(OR(M8="",N8=""),"",M8*N8)</f>
        <v/>
      </c>
      <c r="P8" s="14" t="str">
        <f aca="false">IF(O8="","",IF(O8&gt;=15,"Extreme",IF(O8&gt;=9,"High",IF(O8&gt;=4,"Medium","Low"))))</f>
        <v/>
      </c>
      <c r="Q8" s="10"/>
      <c r="R8" s="10"/>
      <c r="S8" s="11"/>
      <c r="T8" s="10"/>
      <c r="U8" s="11"/>
      <c r="V8" s="15" t="str">
        <f aca="false">IF(OR(U8="",P8=""),"",U8+INDEX('Scoring Guide'!$H$13:$H$16,MATCH(P8,'Scoring Guide'!$E$13:$E$16,0)))</f>
        <v/>
      </c>
    </row>
    <row r="9" customFormat="false" ht="30" hidden="false" customHeight="true" outlineLevel="0" collapsed="false">
      <c r="A9" s="10"/>
      <c r="B9" s="11"/>
      <c r="C9" s="10"/>
      <c r="D9" s="10"/>
      <c r="E9" s="10"/>
      <c r="F9" s="10"/>
      <c r="G9" s="12"/>
      <c r="H9" s="12"/>
      <c r="I9" s="13" t="str">
        <f aca="false">IF(OR(G9="",H9=""),"",G9*H9)</f>
        <v/>
      </c>
      <c r="J9" s="14" t="str">
        <f aca="false">IF(I9="","",IF(I9&gt;=15,"Extreme",IF(I9&gt;=9,"High",IF(I9&gt;=4,"Medium","Low"))))</f>
        <v/>
      </c>
      <c r="K9" s="10"/>
      <c r="L9" s="10"/>
      <c r="M9" s="12"/>
      <c r="N9" s="12"/>
      <c r="O9" s="13" t="str">
        <f aca="false">IF(OR(M9="",N9=""),"",M9*N9)</f>
        <v/>
      </c>
      <c r="P9" s="14" t="str">
        <f aca="false">IF(O9="","",IF(O9&gt;=15,"Extreme",IF(O9&gt;=9,"High",IF(O9&gt;=4,"Medium","Low"))))</f>
        <v/>
      </c>
      <c r="Q9" s="10"/>
      <c r="R9" s="10"/>
      <c r="S9" s="11"/>
      <c r="T9" s="10"/>
      <c r="U9" s="11"/>
      <c r="V9" s="15" t="str">
        <f aca="false">IF(OR(U9="",P9=""),"",U9+INDEX('Scoring Guide'!$H$13:$H$16,MATCH(P9,'Scoring Guide'!$E$13:$E$16,0)))</f>
        <v/>
      </c>
    </row>
    <row r="10" customFormat="false" ht="30" hidden="false" customHeight="true" outlineLevel="0" collapsed="false">
      <c r="A10" s="10"/>
      <c r="B10" s="11"/>
      <c r="C10" s="10"/>
      <c r="D10" s="10"/>
      <c r="E10" s="10"/>
      <c r="F10" s="10"/>
      <c r="G10" s="12"/>
      <c r="H10" s="12"/>
      <c r="I10" s="13" t="str">
        <f aca="false">IF(OR(G10="",H10=""),"",G10*H10)</f>
        <v/>
      </c>
      <c r="J10" s="14" t="str">
        <f aca="false">IF(I10="","",IF(I10&gt;=15,"Extreme",IF(I10&gt;=9,"High",IF(I10&gt;=4,"Medium","Low"))))</f>
        <v/>
      </c>
      <c r="K10" s="10"/>
      <c r="L10" s="10"/>
      <c r="M10" s="12"/>
      <c r="N10" s="12"/>
      <c r="O10" s="13" t="str">
        <f aca="false">IF(OR(M10="",N10=""),"",M10*N10)</f>
        <v/>
      </c>
      <c r="P10" s="14" t="str">
        <f aca="false">IF(O10="","",IF(O10&gt;=15,"Extreme",IF(O10&gt;=9,"High",IF(O10&gt;=4,"Medium","Low"))))</f>
        <v/>
      </c>
      <c r="Q10" s="10"/>
      <c r="R10" s="10"/>
      <c r="S10" s="11"/>
      <c r="T10" s="10"/>
      <c r="U10" s="11"/>
      <c r="V10" s="15" t="str">
        <f aca="false">IF(OR(U10="",P10=""),"",U10+INDEX('Scoring Guide'!$H$13:$H$16,MATCH(P10,'Scoring Guide'!$E$13:$E$16,0)))</f>
        <v/>
      </c>
    </row>
    <row r="11" customFormat="false" ht="30" hidden="false" customHeight="true" outlineLevel="0" collapsed="false">
      <c r="A11" s="10"/>
      <c r="B11" s="11"/>
      <c r="C11" s="10"/>
      <c r="D11" s="10"/>
      <c r="E11" s="10"/>
      <c r="F11" s="10"/>
      <c r="G11" s="12"/>
      <c r="H11" s="12"/>
      <c r="I11" s="13" t="str">
        <f aca="false">IF(OR(G11="",H11=""),"",G11*H11)</f>
        <v/>
      </c>
      <c r="J11" s="14" t="str">
        <f aca="false">IF(I11="","",IF(I11&gt;=15,"Extreme",IF(I11&gt;=9,"High",IF(I11&gt;=4,"Medium","Low"))))</f>
        <v/>
      </c>
      <c r="K11" s="10"/>
      <c r="L11" s="10"/>
      <c r="M11" s="12"/>
      <c r="N11" s="12"/>
      <c r="O11" s="13" t="str">
        <f aca="false">IF(OR(M11="",N11=""),"",M11*N11)</f>
        <v/>
      </c>
      <c r="P11" s="14" t="str">
        <f aca="false">IF(O11="","",IF(O11&gt;=15,"Extreme",IF(O11&gt;=9,"High",IF(O11&gt;=4,"Medium","Low"))))</f>
        <v/>
      </c>
      <c r="Q11" s="10"/>
      <c r="R11" s="10"/>
      <c r="S11" s="11"/>
      <c r="T11" s="10"/>
      <c r="U11" s="11"/>
      <c r="V11" s="15" t="str">
        <f aca="false">IF(OR(U11="",P11=""),"",U11+INDEX('Scoring Guide'!$H$13:$H$16,MATCH(P11,'Scoring Guide'!$E$13:$E$16,0)))</f>
        <v/>
      </c>
    </row>
    <row r="12" customFormat="false" ht="30" hidden="false" customHeight="true" outlineLevel="0" collapsed="false">
      <c r="A12" s="10"/>
      <c r="B12" s="11"/>
      <c r="C12" s="10"/>
      <c r="D12" s="10"/>
      <c r="E12" s="10"/>
      <c r="F12" s="10"/>
      <c r="G12" s="12"/>
      <c r="H12" s="12"/>
      <c r="I12" s="13" t="str">
        <f aca="false">IF(OR(G12="",H12=""),"",G12*H12)</f>
        <v/>
      </c>
      <c r="J12" s="14" t="str">
        <f aca="false">IF(I12="","",IF(I12&gt;=15,"Extreme",IF(I12&gt;=9,"High",IF(I12&gt;=4,"Medium","Low"))))</f>
        <v/>
      </c>
      <c r="K12" s="10"/>
      <c r="L12" s="10"/>
      <c r="M12" s="12"/>
      <c r="N12" s="12"/>
      <c r="O12" s="13" t="str">
        <f aca="false">IF(OR(M12="",N12=""),"",M12*N12)</f>
        <v/>
      </c>
      <c r="P12" s="14" t="str">
        <f aca="false">IF(O12="","",IF(O12&gt;=15,"Extreme",IF(O12&gt;=9,"High",IF(O12&gt;=4,"Medium","Low"))))</f>
        <v/>
      </c>
      <c r="Q12" s="10"/>
      <c r="R12" s="10"/>
      <c r="S12" s="11"/>
      <c r="T12" s="10"/>
      <c r="U12" s="11"/>
      <c r="V12" s="15" t="str">
        <f aca="false">IF(OR(U12="",P12=""),"",U12+INDEX('Scoring Guide'!$H$13:$H$16,MATCH(P12,'Scoring Guide'!$E$13:$E$16,0)))</f>
        <v/>
      </c>
    </row>
    <row r="13" customFormat="false" ht="30" hidden="false" customHeight="true" outlineLevel="0" collapsed="false">
      <c r="A13" s="10"/>
      <c r="B13" s="11"/>
      <c r="C13" s="10"/>
      <c r="D13" s="10"/>
      <c r="E13" s="10"/>
      <c r="F13" s="10"/>
      <c r="G13" s="12"/>
      <c r="H13" s="12"/>
      <c r="I13" s="13" t="str">
        <f aca="false">IF(OR(G13="",H13=""),"",G13*H13)</f>
        <v/>
      </c>
      <c r="J13" s="14" t="str">
        <f aca="false">IF(I13="","",IF(I13&gt;=15,"Extreme",IF(I13&gt;=9,"High",IF(I13&gt;=4,"Medium","Low"))))</f>
        <v/>
      </c>
      <c r="K13" s="10"/>
      <c r="L13" s="10"/>
      <c r="M13" s="12"/>
      <c r="N13" s="12"/>
      <c r="O13" s="13" t="str">
        <f aca="false">IF(OR(M13="",N13=""),"",M13*N13)</f>
        <v/>
      </c>
      <c r="P13" s="14" t="str">
        <f aca="false">IF(O13="","",IF(O13&gt;=15,"Extreme",IF(O13&gt;=9,"High",IF(O13&gt;=4,"Medium","Low"))))</f>
        <v/>
      </c>
      <c r="Q13" s="10"/>
      <c r="R13" s="10"/>
      <c r="S13" s="11"/>
      <c r="T13" s="10"/>
      <c r="U13" s="11"/>
      <c r="V13" s="15" t="str">
        <f aca="false">IF(OR(U13="",P13=""),"",U13+INDEX('Scoring Guide'!$H$13:$H$16,MATCH(P13,'Scoring Guide'!$E$13:$E$16,0)))</f>
        <v/>
      </c>
    </row>
    <row r="14" customFormat="false" ht="30" hidden="false" customHeight="true" outlineLevel="0" collapsed="false">
      <c r="A14" s="10"/>
      <c r="B14" s="11"/>
      <c r="C14" s="10"/>
      <c r="D14" s="10"/>
      <c r="E14" s="10"/>
      <c r="F14" s="10"/>
      <c r="G14" s="12"/>
      <c r="H14" s="12"/>
      <c r="I14" s="13" t="str">
        <f aca="false">IF(OR(G14="",H14=""),"",G14*H14)</f>
        <v/>
      </c>
      <c r="J14" s="14" t="str">
        <f aca="false">IF(I14="","",IF(I14&gt;=15,"Extreme",IF(I14&gt;=9,"High",IF(I14&gt;=4,"Medium","Low"))))</f>
        <v/>
      </c>
      <c r="K14" s="10"/>
      <c r="L14" s="10"/>
      <c r="M14" s="12"/>
      <c r="N14" s="12"/>
      <c r="O14" s="13" t="str">
        <f aca="false">IF(OR(M14="",N14=""),"",M14*N14)</f>
        <v/>
      </c>
      <c r="P14" s="14" t="str">
        <f aca="false">IF(O14="","",IF(O14&gt;=15,"Extreme",IF(O14&gt;=9,"High",IF(O14&gt;=4,"Medium","Low"))))</f>
        <v/>
      </c>
      <c r="Q14" s="10"/>
      <c r="R14" s="10"/>
      <c r="S14" s="11"/>
      <c r="T14" s="10"/>
      <c r="U14" s="11"/>
      <c r="V14" s="15" t="str">
        <f aca="false">IF(OR(U14="",P14=""),"",U14+INDEX('Scoring Guide'!$H$13:$H$16,MATCH(P14,'Scoring Guide'!$E$13:$E$16,0)))</f>
        <v/>
      </c>
    </row>
    <row r="15" customFormat="false" ht="30" hidden="false" customHeight="true" outlineLevel="0" collapsed="false">
      <c r="A15" s="10"/>
      <c r="B15" s="11"/>
      <c r="C15" s="10"/>
      <c r="D15" s="10"/>
      <c r="E15" s="10"/>
      <c r="F15" s="10"/>
      <c r="G15" s="12"/>
      <c r="H15" s="12"/>
      <c r="I15" s="13" t="str">
        <f aca="false">IF(OR(G15="",H15=""),"",G15*H15)</f>
        <v/>
      </c>
      <c r="J15" s="14" t="str">
        <f aca="false">IF(I15="","",IF(I15&gt;=15,"Extreme",IF(I15&gt;=9,"High",IF(I15&gt;=4,"Medium","Low"))))</f>
        <v/>
      </c>
      <c r="K15" s="10"/>
      <c r="L15" s="10"/>
      <c r="M15" s="12"/>
      <c r="N15" s="12"/>
      <c r="O15" s="13" t="str">
        <f aca="false">IF(OR(M15="",N15=""),"",M15*N15)</f>
        <v/>
      </c>
      <c r="P15" s="14" t="str">
        <f aca="false">IF(O15="","",IF(O15&gt;=15,"Extreme",IF(O15&gt;=9,"High",IF(O15&gt;=4,"Medium","Low"))))</f>
        <v/>
      </c>
      <c r="Q15" s="10"/>
      <c r="R15" s="10"/>
      <c r="S15" s="11"/>
      <c r="T15" s="10"/>
      <c r="U15" s="11"/>
      <c r="V15" s="15" t="str">
        <f aca="false">IF(OR(U15="",P15=""),"",U15+INDEX('Scoring Guide'!$H$13:$H$16,MATCH(P15,'Scoring Guide'!$E$13:$E$16,0)))</f>
        <v/>
      </c>
    </row>
    <row r="16" customFormat="false" ht="30" hidden="false" customHeight="true" outlineLevel="0" collapsed="false">
      <c r="A16" s="10"/>
      <c r="B16" s="11"/>
      <c r="C16" s="10"/>
      <c r="D16" s="10"/>
      <c r="E16" s="10"/>
      <c r="F16" s="10"/>
      <c r="G16" s="12"/>
      <c r="H16" s="12"/>
      <c r="I16" s="13" t="str">
        <f aca="false">IF(OR(G16="",H16=""),"",G16*H16)</f>
        <v/>
      </c>
      <c r="J16" s="14" t="str">
        <f aca="false">IF(I16="","",IF(I16&gt;=15,"Extreme",IF(I16&gt;=9,"High",IF(I16&gt;=4,"Medium","Low"))))</f>
        <v/>
      </c>
      <c r="K16" s="10"/>
      <c r="L16" s="10"/>
      <c r="M16" s="12"/>
      <c r="N16" s="12"/>
      <c r="O16" s="13" t="str">
        <f aca="false">IF(OR(M16="",N16=""),"",M16*N16)</f>
        <v/>
      </c>
      <c r="P16" s="14" t="str">
        <f aca="false">IF(O16="","",IF(O16&gt;=15,"Extreme",IF(O16&gt;=9,"High",IF(O16&gt;=4,"Medium","Low"))))</f>
        <v/>
      </c>
      <c r="Q16" s="10"/>
      <c r="R16" s="10"/>
      <c r="S16" s="11"/>
      <c r="T16" s="10"/>
      <c r="U16" s="11"/>
      <c r="V16" s="15" t="str">
        <f aca="false">IF(OR(U16="",P16=""),"",U16+INDEX('Scoring Guide'!$H$13:$H$16,MATCH(P16,'Scoring Guide'!$E$13:$E$16,0)))</f>
        <v/>
      </c>
    </row>
    <row r="17" customFormat="false" ht="30" hidden="false" customHeight="true" outlineLevel="0" collapsed="false">
      <c r="A17" s="10"/>
      <c r="B17" s="11"/>
      <c r="C17" s="10"/>
      <c r="D17" s="10"/>
      <c r="E17" s="10"/>
      <c r="F17" s="10"/>
      <c r="G17" s="12"/>
      <c r="H17" s="12"/>
      <c r="I17" s="13" t="str">
        <f aca="false">IF(OR(G17="",H17=""),"",G17*H17)</f>
        <v/>
      </c>
      <c r="J17" s="14" t="str">
        <f aca="false">IF(I17="","",IF(I17&gt;=15,"Extreme",IF(I17&gt;=9,"High",IF(I17&gt;=4,"Medium","Low"))))</f>
        <v/>
      </c>
      <c r="K17" s="10"/>
      <c r="L17" s="10"/>
      <c r="M17" s="12"/>
      <c r="N17" s="12"/>
      <c r="O17" s="13" t="str">
        <f aca="false">IF(OR(M17="",N17=""),"",M17*N17)</f>
        <v/>
      </c>
      <c r="P17" s="14" t="str">
        <f aca="false">IF(O17="","",IF(O17&gt;=15,"Extreme",IF(O17&gt;=9,"High",IF(O17&gt;=4,"Medium","Low"))))</f>
        <v/>
      </c>
      <c r="Q17" s="10"/>
      <c r="R17" s="10"/>
      <c r="S17" s="11"/>
      <c r="T17" s="10"/>
      <c r="U17" s="11"/>
      <c r="V17" s="15" t="str">
        <f aca="false">IF(OR(U17="",P17=""),"",U17+INDEX('Scoring Guide'!$H$13:$H$16,MATCH(P17,'Scoring Guide'!$E$13:$E$16,0)))</f>
        <v/>
      </c>
    </row>
    <row r="18" customFormat="false" ht="30" hidden="false" customHeight="true" outlineLevel="0" collapsed="false">
      <c r="A18" s="10"/>
      <c r="B18" s="11"/>
      <c r="C18" s="10"/>
      <c r="D18" s="10"/>
      <c r="E18" s="10"/>
      <c r="F18" s="10"/>
      <c r="G18" s="12"/>
      <c r="H18" s="12"/>
      <c r="I18" s="13" t="str">
        <f aca="false">IF(OR(G18="",H18=""),"",G18*H18)</f>
        <v/>
      </c>
      <c r="J18" s="14" t="str">
        <f aca="false">IF(I18="","",IF(I18&gt;=15,"Extreme",IF(I18&gt;=9,"High",IF(I18&gt;=4,"Medium","Low"))))</f>
        <v/>
      </c>
      <c r="K18" s="10"/>
      <c r="L18" s="10"/>
      <c r="M18" s="12"/>
      <c r="N18" s="12"/>
      <c r="O18" s="13" t="str">
        <f aca="false">IF(OR(M18="",N18=""),"",M18*N18)</f>
        <v/>
      </c>
      <c r="P18" s="14" t="str">
        <f aca="false">IF(O18="","",IF(O18&gt;=15,"Extreme",IF(O18&gt;=9,"High",IF(O18&gt;=4,"Medium","Low"))))</f>
        <v/>
      </c>
      <c r="Q18" s="10"/>
      <c r="R18" s="10"/>
      <c r="S18" s="11"/>
      <c r="T18" s="10"/>
      <c r="U18" s="11"/>
      <c r="V18" s="15" t="str">
        <f aca="false">IF(OR(U18="",P18=""),"",U18+INDEX('Scoring Guide'!$H$13:$H$16,MATCH(P18,'Scoring Guide'!$E$13:$E$16,0)))</f>
        <v/>
      </c>
    </row>
    <row r="19" customFormat="false" ht="30" hidden="false" customHeight="true" outlineLevel="0" collapsed="false">
      <c r="A19" s="10"/>
      <c r="B19" s="11"/>
      <c r="C19" s="10"/>
      <c r="D19" s="10"/>
      <c r="E19" s="10"/>
      <c r="F19" s="10"/>
      <c r="G19" s="12"/>
      <c r="H19" s="12"/>
      <c r="I19" s="13" t="str">
        <f aca="false">IF(OR(G19="",H19=""),"",G19*H19)</f>
        <v/>
      </c>
      <c r="J19" s="14" t="str">
        <f aca="false">IF(I19="","",IF(I19&gt;=15,"Extreme",IF(I19&gt;=9,"High",IF(I19&gt;=4,"Medium","Low"))))</f>
        <v/>
      </c>
      <c r="K19" s="10"/>
      <c r="L19" s="10"/>
      <c r="M19" s="12"/>
      <c r="N19" s="12"/>
      <c r="O19" s="13" t="str">
        <f aca="false">IF(OR(M19="",N19=""),"",M19*N19)</f>
        <v/>
      </c>
      <c r="P19" s="14" t="str">
        <f aca="false">IF(O19="","",IF(O19&gt;=15,"Extreme",IF(O19&gt;=9,"High",IF(O19&gt;=4,"Medium","Low"))))</f>
        <v/>
      </c>
      <c r="Q19" s="10"/>
      <c r="R19" s="10"/>
      <c r="S19" s="11"/>
      <c r="T19" s="10"/>
      <c r="U19" s="11"/>
      <c r="V19" s="15" t="str">
        <f aca="false">IF(OR(U19="",P19=""),"",U19+INDEX('Scoring Guide'!$H$13:$H$16,MATCH(P19,'Scoring Guide'!$E$13:$E$16,0)))</f>
        <v/>
      </c>
    </row>
    <row r="20" customFormat="false" ht="30" hidden="false" customHeight="true" outlineLevel="0" collapsed="false">
      <c r="A20" s="10"/>
      <c r="B20" s="11"/>
      <c r="C20" s="10"/>
      <c r="D20" s="10"/>
      <c r="E20" s="10"/>
      <c r="F20" s="10"/>
      <c r="G20" s="12"/>
      <c r="H20" s="12"/>
      <c r="I20" s="13" t="str">
        <f aca="false">IF(OR(G20="",H20=""),"",G20*H20)</f>
        <v/>
      </c>
      <c r="J20" s="14" t="str">
        <f aca="false">IF(I20="","",IF(I20&gt;=15,"Extreme",IF(I20&gt;=9,"High",IF(I20&gt;=4,"Medium","Low"))))</f>
        <v/>
      </c>
      <c r="K20" s="10"/>
      <c r="L20" s="10"/>
      <c r="M20" s="12"/>
      <c r="N20" s="12"/>
      <c r="O20" s="13" t="str">
        <f aca="false">IF(OR(M20="",N20=""),"",M20*N20)</f>
        <v/>
      </c>
      <c r="P20" s="14" t="str">
        <f aca="false">IF(O20="","",IF(O20&gt;=15,"Extreme",IF(O20&gt;=9,"High",IF(O20&gt;=4,"Medium","Low"))))</f>
        <v/>
      </c>
      <c r="Q20" s="10"/>
      <c r="R20" s="10"/>
      <c r="S20" s="11"/>
      <c r="T20" s="10"/>
      <c r="U20" s="11"/>
      <c r="V20" s="15" t="str">
        <f aca="false">IF(OR(U20="",P20=""),"",U20+INDEX('Scoring Guide'!$H$13:$H$16,MATCH(P20,'Scoring Guide'!$E$13:$E$16,0)))</f>
        <v/>
      </c>
    </row>
    <row r="21" customFormat="false" ht="30" hidden="false" customHeight="true" outlineLevel="0" collapsed="false">
      <c r="A21" s="10"/>
      <c r="B21" s="11"/>
      <c r="C21" s="10"/>
      <c r="D21" s="10"/>
      <c r="E21" s="10"/>
      <c r="F21" s="10"/>
      <c r="G21" s="12"/>
      <c r="H21" s="12"/>
      <c r="I21" s="13" t="str">
        <f aca="false">IF(OR(G21="",H21=""),"",G21*H21)</f>
        <v/>
      </c>
      <c r="J21" s="14" t="str">
        <f aca="false">IF(I21="","",IF(I21&gt;=15,"Extreme",IF(I21&gt;=9,"High",IF(I21&gt;=4,"Medium","Low"))))</f>
        <v/>
      </c>
      <c r="K21" s="10"/>
      <c r="L21" s="10"/>
      <c r="M21" s="12"/>
      <c r="N21" s="12"/>
      <c r="O21" s="13" t="str">
        <f aca="false">IF(OR(M21="",N21=""),"",M21*N21)</f>
        <v/>
      </c>
      <c r="P21" s="14" t="str">
        <f aca="false">IF(O21="","",IF(O21&gt;=15,"Extreme",IF(O21&gt;=9,"High",IF(O21&gt;=4,"Medium","Low"))))</f>
        <v/>
      </c>
      <c r="Q21" s="10"/>
      <c r="R21" s="10"/>
      <c r="S21" s="11"/>
      <c r="T21" s="10"/>
      <c r="U21" s="11"/>
      <c r="V21" s="15" t="str">
        <f aca="false">IF(OR(U21="",P21=""),"",U21+INDEX('Scoring Guide'!$H$13:$H$16,MATCH(P21,'Scoring Guide'!$E$13:$E$16,0)))</f>
        <v/>
      </c>
    </row>
    <row r="22" customFormat="false" ht="30" hidden="false" customHeight="true" outlineLevel="0" collapsed="false">
      <c r="A22" s="10"/>
      <c r="B22" s="11"/>
      <c r="C22" s="10"/>
      <c r="D22" s="10"/>
      <c r="E22" s="10"/>
      <c r="F22" s="10"/>
      <c r="G22" s="12"/>
      <c r="H22" s="12"/>
      <c r="I22" s="13" t="str">
        <f aca="false">IF(OR(G22="",H22=""),"",G22*H22)</f>
        <v/>
      </c>
      <c r="J22" s="14" t="str">
        <f aca="false">IF(I22="","",IF(I22&gt;=15,"Extreme",IF(I22&gt;=9,"High",IF(I22&gt;=4,"Medium","Low"))))</f>
        <v/>
      </c>
      <c r="K22" s="10"/>
      <c r="L22" s="10"/>
      <c r="M22" s="12"/>
      <c r="N22" s="12"/>
      <c r="O22" s="13" t="str">
        <f aca="false">IF(OR(M22="",N22=""),"",M22*N22)</f>
        <v/>
      </c>
      <c r="P22" s="14" t="str">
        <f aca="false">IF(O22="","",IF(O22&gt;=15,"Extreme",IF(O22&gt;=9,"High",IF(O22&gt;=4,"Medium","Low"))))</f>
        <v/>
      </c>
      <c r="Q22" s="10"/>
      <c r="R22" s="10"/>
      <c r="S22" s="11"/>
      <c r="T22" s="10"/>
      <c r="U22" s="11"/>
      <c r="V22" s="15" t="str">
        <f aca="false">IF(OR(U22="",P22=""),"",U22+INDEX('Scoring Guide'!$H$13:$H$16,MATCH(P22,'Scoring Guide'!$E$13:$E$16,0)))</f>
        <v/>
      </c>
    </row>
    <row r="23" customFormat="false" ht="30" hidden="false" customHeight="true" outlineLevel="0" collapsed="false">
      <c r="A23" s="10"/>
      <c r="B23" s="11"/>
      <c r="C23" s="10"/>
      <c r="D23" s="10"/>
      <c r="E23" s="10"/>
      <c r="F23" s="10"/>
      <c r="G23" s="12"/>
      <c r="H23" s="12"/>
      <c r="I23" s="13" t="str">
        <f aca="false">IF(OR(G23="",H23=""),"",G23*H23)</f>
        <v/>
      </c>
      <c r="J23" s="14" t="str">
        <f aca="false">IF(I23="","",IF(I23&gt;=15,"Extreme",IF(I23&gt;=9,"High",IF(I23&gt;=4,"Medium","Low"))))</f>
        <v/>
      </c>
      <c r="K23" s="10"/>
      <c r="L23" s="10"/>
      <c r="M23" s="12"/>
      <c r="N23" s="12"/>
      <c r="O23" s="13" t="str">
        <f aca="false">IF(OR(M23="",N23=""),"",M23*N23)</f>
        <v/>
      </c>
      <c r="P23" s="14" t="str">
        <f aca="false">IF(O23="","",IF(O23&gt;=15,"Extreme",IF(O23&gt;=9,"High",IF(O23&gt;=4,"Medium","Low"))))</f>
        <v/>
      </c>
      <c r="Q23" s="10"/>
      <c r="R23" s="10"/>
      <c r="S23" s="11"/>
      <c r="T23" s="10"/>
      <c r="U23" s="11"/>
      <c r="V23" s="15" t="str">
        <f aca="false">IF(OR(U23="",P23=""),"",U23+INDEX('Scoring Guide'!$H$13:$H$16,MATCH(P23,'Scoring Guide'!$E$13:$E$16,0)))</f>
        <v/>
      </c>
    </row>
    <row r="24" customFormat="false" ht="30" hidden="false" customHeight="true" outlineLevel="0" collapsed="false">
      <c r="A24" s="10"/>
      <c r="B24" s="11"/>
      <c r="C24" s="10"/>
      <c r="D24" s="10"/>
      <c r="E24" s="10"/>
      <c r="F24" s="10"/>
      <c r="G24" s="12"/>
      <c r="H24" s="12"/>
      <c r="I24" s="13" t="str">
        <f aca="false">IF(OR(G24="",H24=""),"",G24*H24)</f>
        <v/>
      </c>
      <c r="J24" s="14" t="str">
        <f aca="false">IF(I24="","",IF(I24&gt;=15,"Extreme",IF(I24&gt;=9,"High",IF(I24&gt;=4,"Medium","Low"))))</f>
        <v/>
      </c>
      <c r="K24" s="10"/>
      <c r="L24" s="10"/>
      <c r="M24" s="12"/>
      <c r="N24" s="12"/>
      <c r="O24" s="13" t="str">
        <f aca="false">IF(OR(M24="",N24=""),"",M24*N24)</f>
        <v/>
      </c>
      <c r="P24" s="14" t="str">
        <f aca="false">IF(O24="","",IF(O24&gt;=15,"Extreme",IF(O24&gt;=9,"High",IF(O24&gt;=4,"Medium","Low"))))</f>
        <v/>
      </c>
      <c r="Q24" s="10"/>
      <c r="R24" s="10"/>
      <c r="S24" s="11"/>
      <c r="T24" s="10"/>
      <c r="U24" s="11"/>
      <c r="V24" s="15" t="str">
        <f aca="false">IF(OR(U24="",P24=""),"",U24+INDEX('Scoring Guide'!$H$13:$H$16,MATCH(P24,'Scoring Guide'!$E$13:$E$16,0)))</f>
        <v/>
      </c>
    </row>
    <row r="25" customFormat="false" ht="30" hidden="false" customHeight="true" outlineLevel="0" collapsed="false">
      <c r="A25" s="10"/>
      <c r="B25" s="11"/>
      <c r="C25" s="10"/>
      <c r="D25" s="10"/>
      <c r="E25" s="10"/>
      <c r="F25" s="10"/>
      <c r="G25" s="12"/>
      <c r="H25" s="12"/>
      <c r="I25" s="13" t="str">
        <f aca="false">IF(OR(G25="",H25=""),"",G25*H25)</f>
        <v/>
      </c>
      <c r="J25" s="14" t="str">
        <f aca="false">IF(I25="","",IF(I25&gt;=15,"Extreme",IF(I25&gt;=9,"High",IF(I25&gt;=4,"Medium","Low"))))</f>
        <v/>
      </c>
      <c r="K25" s="10"/>
      <c r="L25" s="10"/>
      <c r="M25" s="12"/>
      <c r="N25" s="12"/>
      <c r="O25" s="13" t="str">
        <f aca="false">IF(OR(M25="",N25=""),"",M25*N25)</f>
        <v/>
      </c>
      <c r="P25" s="14" t="str">
        <f aca="false">IF(O25="","",IF(O25&gt;=15,"Extreme",IF(O25&gt;=9,"High",IF(O25&gt;=4,"Medium","Low"))))</f>
        <v/>
      </c>
      <c r="Q25" s="10"/>
      <c r="R25" s="10"/>
      <c r="S25" s="11"/>
      <c r="T25" s="10"/>
      <c r="U25" s="11"/>
      <c r="V25" s="15" t="str">
        <f aca="false">IF(OR(U25="",P25=""),"",U25+INDEX('Scoring Guide'!$H$13:$H$16,MATCH(P25,'Scoring Guide'!$E$13:$E$16,0)))</f>
        <v/>
      </c>
    </row>
    <row r="26" customFormat="false" ht="30" hidden="false" customHeight="true" outlineLevel="0" collapsed="false">
      <c r="A26" s="10"/>
      <c r="B26" s="11"/>
      <c r="C26" s="10"/>
      <c r="D26" s="10"/>
      <c r="E26" s="10"/>
      <c r="F26" s="10"/>
      <c r="G26" s="12"/>
      <c r="H26" s="12"/>
      <c r="I26" s="13" t="str">
        <f aca="false">IF(OR(G26="",H26=""),"",G26*H26)</f>
        <v/>
      </c>
      <c r="J26" s="14" t="str">
        <f aca="false">IF(I26="","",IF(I26&gt;=15,"Extreme",IF(I26&gt;=9,"High",IF(I26&gt;=4,"Medium","Low"))))</f>
        <v/>
      </c>
      <c r="K26" s="10"/>
      <c r="L26" s="10"/>
      <c r="M26" s="12"/>
      <c r="N26" s="12"/>
      <c r="O26" s="13" t="str">
        <f aca="false">IF(OR(M26="",N26=""),"",M26*N26)</f>
        <v/>
      </c>
      <c r="P26" s="14" t="str">
        <f aca="false">IF(O26="","",IF(O26&gt;=15,"Extreme",IF(O26&gt;=9,"High",IF(O26&gt;=4,"Medium","Low"))))</f>
        <v/>
      </c>
      <c r="Q26" s="10"/>
      <c r="R26" s="10"/>
      <c r="S26" s="11"/>
      <c r="T26" s="10"/>
      <c r="U26" s="11"/>
      <c r="V26" s="15" t="str">
        <f aca="false">IF(OR(U26="",P26=""),"",U26+INDEX('Scoring Guide'!$H$13:$H$16,MATCH(P26,'Scoring Guide'!$E$13:$E$16,0)))</f>
        <v/>
      </c>
    </row>
    <row r="27" customFormat="false" ht="30" hidden="false" customHeight="true" outlineLevel="0" collapsed="false">
      <c r="A27" s="10"/>
      <c r="B27" s="11"/>
      <c r="C27" s="10"/>
      <c r="D27" s="10"/>
      <c r="E27" s="10"/>
      <c r="F27" s="10"/>
      <c r="G27" s="12"/>
      <c r="H27" s="12"/>
      <c r="I27" s="13" t="str">
        <f aca="false">IF(OR(G27="",H27=""),"",G27*H27)</f>
        <v/>
      </c>
      <c r="J27" s="14" t="str">
        <f aca="false">IF(I27="","",IF(I27&gt;=15,"Extreme",IF(I27&gt;=9,"High",IF(I27&gt;=4,"Medium","Low"))))</f>
        <v/>
      </c>
      <c r="K27" s="10"/>
      <c r="L27" s="10"/>
      <c r="M27" s="12"/>
      <c r="N27" s="12"/>
      <c r="O27" s="13" t="str">
        <f aca="false">IF(OR(M27="",N27=""),"",M27*N27)</f>
        <v/>
      </c>
      <c r="P27" s="14" t="str">
        <f aca="false">IF(O27="","",IF(O27&gt;=15,"Extreme",IF(O27&gt;=9,"High",IF(O27&gt;=4,"Medium","Low"))))</f>
        <v/>
      </c>
      <c r="Q27" s="10"/>
      <c r="R27" s="10"/>
      <c r="S27" s="11"/>
      <c r="T27" s="10"/>
      <c r="U27" s="11"/>
      <c r="V27" s="15" t="str">
        <f aca="false">IF(OR(U27="",P27=""),"",U27+INDEX('Scoring Guide'!$H$13:$H$16,MATCH(P27,'Scoring Guide'!$E$13:$E$16,0)))</f>
        <v/>
      </c>
    </row>
    <row r="28" customFormat="false" ht="30" hidden="false" customHeight="true" outlineLevel="0" collapsed="false">
      <c r="A28" s="10"/>
      <c r="B28" s="11"/>
      <c r="C28" s="10"/>
      <c r="D28" s="10"/>
      <c r="E28" s="10"/>
      <c r="F28" s="10"/>
      <c r="G28" s="12"/>
      <c r="H28" s="12"/>
      <c r="I28" s="13" t="str">
        <f aca="false">IF(OR(G28="",H28=""),"",G28*H28)</f>
        <v/>
      </c>
      <c r="J28" s="14" t="str">
        <f aca="false">IF(I28="","",IF(I28&gt;=15,"Extreme",IF(I28&gt;=9,"High",IF(I28&gt;=4,"Medium","Low"))))</f>
        <v/>
      </c>
      <c r="K28" s="10"/>
      <c r="L28" s="10"/>
      <c r="M28" s="12"/>
      <c r="N28" s="12"/>
      <c r="O28" s="13" t="str">
        <f aca="false">IF(OR(M28="",N28=""),"",M28*N28)</f>
        <v/>
      </c>
      <c r="P28" s="14" t="str">
        <f aca="false">IF(O28="","",IF(O28&gt;=15,"Extreme",IF(O28&gt;=9,"High",IF(O28&gt;=4,"Medium","Low"))))</f>
        <v/>
      </c>
      <c r="Q28" s="10"/>
      <c r="R28" s="10"/>
      <c r="S28" s="11"/>
      <c r="T28" s="10"/>
      <c r="U28" s="11"/>
      <c r="V28" s="15" t="str">
        <f aca="false">IF(OR(U28="",P28=""),"",U28+INDEX('Scoring Guide'!$H$13:$H$16,MATCH(P28,'Scoring Guide'!$E$13:$E$16,0)))</f>
        <v/>
      </c>
    </row>
    <row r="29" customFormat="false" ht="30" hidden="false" customHeight="true" outlineLevel="0" collapsed="false">
      <c r="A29" s="10"/>
      <c r="B29" s="11"/>
      <c r="C29" s="10"/>
      <c r="D29" s="10"/>
      <c r="E29" s="10"/>
      <c r="F29" s="10"/>
      <c r="G29" s="12"/>
      <c r="H29" s="12"/>
      <c r="I29" s="13" t="str">
        <f aca="false">IF(OR(G29="",H29=""),"",G29*H29)</f>
        <v/>
      </c>
      <c r="J29" s="14" t="str">
        <f aca="false">IF(I29="","",IF(I29&gt;=15,"Extreme",IF(I29&gt;=9,"High",IF(I29&gt;=4,"Medium","Low"))))</f>
        <v/>
      </c>
      <c r="K29" s="10"/>
      <c r="L29" s="10"/>
      <c r="M29" s="12"/>
      <c r="N29" s="12"/>
      <c r="O29" s="13" t="str">
        <f aca="false">IF(OR(M29="",N29=""),"",M29*N29)</f>
        <v/>
      </c>
      <c r="P29" s="14" t="str">
        <f aca="false">IF(O29="","",IF(O29&gt;=15,"Extreme",IF(O29&gt;=9,"High",IF(O29&gt;=4,"Medium","Low"))))</f>
        <v/>
      </c>
      <c r="Q29" s="10"/>
      <c r="R29" s="10"/>
      <c r="S29" s="11"/>
      <c r="T29" s="10"/>
      <c r="U29" s="11"/>
      <c r="V29" s="15" t="str">
        <f aca="false">IF(OR(U29="",P29=""),"",U29+INDEX('Scoring Guide'!$H$13:$H$16,MATCH(P29,'Scoring Guide'!$E$13:$E$16,0)))</f>
        <v/>
      </c>
    </row>
    <row r="30" customFormat="false" ht="30" hidden="false" customHeight="true" outlineLevel="0" collapsed="false">
      <c r="A30" s="10"/>
      <c r="B30" s="11"/>
      <c r="C30" s="10"/>
      <c r="D30" s="10"/>
      <c r="E30" s="10"/>
      <c r="F30" s="10"/>
      <c r="G30" s="12"/>
      <c r="H30" s="12"/>
      <c r="I30" s="13" t="str">
        <f aca="false">IF(OR(G30="",H30=""),"",G30*H30)</f>
        <v/>
      </c>
      <c r="J30" s="14" t="str">
        <f aca="false">IF(I30="","",IF(I30&gt;=15,"Extreme",IF(I30&gt;=9,"High",IF(I30&gt;=4,"Medium","Low"))))</f>
        <v/>
      </c>
      <c r="K30" s="10"/>
      <c r="L30" s="10"/>
      <c r="M30" s="12"/>
      <c r="N30" s="12"/>
      <c r="O30" s="13" t="str">
        <f aca="false">IF(OR(M30="",N30=""),"",M30*N30)</f>
        <v/>
      </c>
      <c r="P30" s="14" t="str">
        <f aca="false">IF(O30="","",IF(O30&gt;=15,"Extreme",IF(O30&gt;=9,"High",IF(O30&gt;=4,"Medium","Low"))))</f>
        <v/>
      </c>
      <c r="Q30" s="10"/>
      <c r="R30" s="10"/>
      <c r="S30" s="11"/>
      <c r="T30" s="10"/>
      <c r="U30" s="11"/>
      <c r="V30" s="15" t="str">
        <f aca="false">IF(OR(U30="",P30=""),"",U30+INDEX('Scoring Guide'!$H$13:$H$16,MATCH(P30,'Scoring Guide'!$E$13:$E$16,0)))</f>
        <v/>
      </c>
    </row>
    <row r="31" customFormat="false" ht="30" hidden="false" customHeight="true" outlineLevel="0" collapsed="false">
      <c r="A31" s="10"/>
      <c r="B31" s="11"/>
      <c r="C31" s="10"/>
      <c r="D31" s="10"/>
      <c r="E31" s="10"/>
      <c r="F31" s="10"/>
      <c r="G31" s="12"/>
      <c r="H31" s="12"/>
      <c r="I31" s="13" t="str">
        <f aca="false">IF(OR(G31="",H31=""),"",G31*H31)</f>
        <v/>
      </c>
      <c r="J31" s="14" t="str">
        <f aca="false">IF(I31="","",IF(I31&gt;=15,"Extreme",IF(I31&gt;=9,"High",IF(I31&gt;=4,"Medium","Low"))))</f>
        <v/>
      </c>
      <c r="K31" s="10"/>
      <c r="L31" s="10"/>
      <c r="M31" s="12"/>
      <c r="N31" s="12"/>
      <c r="O31" s="13" t="str">
        <f aca="false">IF(OR(M31="",N31=""),"",M31*N31)</f>
        <v/>
      </c>
      <c r="P31" s="14" t="str">
        <f aca="false">IF(O31="","",IF(O31&gt;=15,"Extreme",IF(O31&gt;=9,"High",IF(O31&gt;=4,"Medium","Low"))))</f>
        <v/>
      </c>
      <c r="Q31" s="10"/>
      <c r="R31" s="10"/>
      <c r="S31" s="11"/>
      <c r="T31" s="10"/>
      <c r="U31" s="11"/>
      <c r="V31" s="15" t="str">
        <f aca="false">IF(OR(U31="",P31=""),"",U31+INDEX('Scoring Guide'!$H$13:$H$16,MATCH(P31,'Scoring Guide'!$E$13:$E$16,0)))</f>
        <v/>
      </c>
    </row>
    <row r="32" customFormat="false" ht="30" hidden="false" customHeight="true" outlineLevel="0" collapsed="false">
      <c r="A32" s="10"/>
      <c r="B32" s="11"/>
      <c r="C32" s="10"/>
      <c r="D32" s="10"/>
      <c r="E32" s="10"/>
      <c r="F32" s="10"/>
      <c r="G32" s="12"/>
      <c r="H32" s="12"/>
      <c r="I32" s="13" t="str">
        <f aca="false">IF(OR(G32="",H32=""),"",G32*H32)</f>
        <v/>
      </c>
      <c r="J32" s="14" t="str">
        <f aca="false">IF(I32="","",IF(I32&gt;=15,"Extreme",IF(I32&gt;=9,"High",IF(I32&gt;=4,"Medium","Low"))))</f>
        <v/>
      </c>
      <c r="K32" s="10"/>
      <c r="L32" s="10"/>
      <c r="M32" s="12"/>
      <c r="N32" s="12"/>
      <c r="O32" s="13" t="str">
        <f aca="false">IF(OR(M32="",N32=""),"",M32*N32)</f>
        <v/>
      </c>
      <c r="P32" s="14" t="str">
        <f aca="false">IF(O32="","",IF(O32&gt;=15,"Extreme",IF(O32&gt;=9,"High",IF(O32&gt;=4,"Medium","Low"))))</f>
        <v/>
      </c>
      <c r="Q32" s="10"/>
      <c r="R32" s="10"/>
      <c r="S32" s="11"/>
      <c r="T32" s="10"/>
      <c r="U32" s="11"/>
      <c r="V32" s="15" t="str">
        <f aca="false">IF(OR(U32="",P32=""),"",U32+INDEX('Scoring Guide'!$H$13:$H$16,MATCH(P32,'Scoring Guide'!$E$13:$E$16,0)))</f>
        <v/>
      </c>
    </row>
    <row r="33" customFormat="false" ht="30" hidden="false" customHeight="true" outlineLevel="0" collapsed="false">
      <c r="A33" s="10"/>
      <c r="B33" s="11"/>
      <c r="C33" s="10"/>
      <c r="D33" s="10"/>
      <c r="E33" s="10"/>
      <c r="F33" s="10"/>
      <c r="G33" s="12"/>
      <c r="H33" s="12"/>
      <c r="I33" s="13" t="str">
        <f aca="false">IF(OR(G33="",H33=""),"",G33*H33)</f>
        <v/>
      </c>
      <c r="J33" s="14" t="str">
        <f aca="false">IF(I33="","",IF(I33&gt;=15,"Extreme",IF(I33&gt;=9,"High",IF(I33&gt;=4,"Medium","Low"))))</f>
        <v/>
      </c>
      <c r="K33" s="10"/>
      <c r="L33" s="10"/>
      <c r="M33" s="12"/>
      <c r="N33" s="12"/>
      <c r="O33" s="13" t="str">
        <f aca="false">IF(OR(M33="",N33=""),"",M33*N33)</f>
        <v/>
      </c>
      <c r="P33" s="14" t="str">
        <f aca="false">IF(O33="","",IF(O33&gt;=15,"Extreme",IF(O33&gt;=9,"High",IF(O33&gt;=4,"Medium","Low"))))</f>
        <v/>
      </c>
      <c r="Q33" s="10"/>
      <c r="R33" s="10"/>
      <c r="S33" s="11"/>
      <c r="T33" s="10"/>
      <c r="U33" s="11"/>
      <c r="V33" s="15" t="str">
        <f aca="false">IF(OR(U33="",P33=""),"",U33+INDEX('Scoring Guide'!$H$13:$H$16,MATCH(P33,'Scoring Guide'!$E$13:$E$16,0)))</f>
        <v/>
      </c>
    </row>
    <row r="34" customFormat="false" ht="30" hidden="false" customHeight="true" outlineLevel="0" collapsed="false">
      <c r="A34" s="10"/>
      <c r="B34" s="11"/>
      <c r="C34" s="10"/>
      <c r="D34" s="10"/>
      <c r="E34" s="10"/>
      <c r="F34" s="10"/>
      <c r="G34" s="12"/>
      <c r="H34" s="12"/>
      <c r="I34" s="13" t="str">
        <f aca="false">IF(OR(G34="",H34=""),"",G34*H34)</f>
        <v/>
      </c>
      <c r="J34" s="14" t="str">
        <f aca="false">IF(I34="","",IF(I34&gt;=15,"Extreme",IF(I34&gt;=9,"High",IF(I34&gt;=4,"Medium","Low"))))</f>
        <v/>
      </c>
      <c r="K34" s="10"/>
      <c r="L34" s="10"/>
      <c r="M34" s="12"/>
      <c r="N34" s="12"/>
      <c r="O34" s="13" t="str">
        <f aca="false">IF(OR(M34="",N34=""),"",M34*N34)</f>
        <v/>
      </c>
      <c r="P34" s="14" t="str">
        <f aca="false">IF(O34="","",IF(O34&gt;=15,"Extreme",IF(O34&gt;=9,"High",IF(O34&gt;=4,"Medium","Low"))))</f>
        <v/>
      </c>
      <c r="Q34" s="10"/>
      <c r="R34" s="10"/>
      <c r="S34" s="11"/>
      <c r="T34" s="10"/>
      <c r="U34" s="11"/>
      <c r="V34" s="15" t="str">
        <f aca="false">IF(OR(U34="",P34=""),"",U34+INDEX('Scoring Guide'!$H$13:$H$16,MATCH(P34,'Scoring Guide'!$E$13:$E$16,0)))</f>
        <v/>
      </c>
    </row>
    <row r="35" customFormat="false" ht="30" hidden="false" customHeight="true" outlineLevel="0" collapsed="false">
      <c r="A35" s="10"/>
      <c r="B35" s="11"/>
      <c r="C35" s="10"/>
      <c r="D35" s="10"/>
      <c r="E35" s="10"/>
      <c r="F35" s="10"/>
      <c r="G35" s="12"/>
      <c r="H35" s="12"/>
      <c r="I35" s="13" t="str">
        <f aca="false">IF(OR(G35="",H35=""),"",G35*H35)</f>
        <v/>
      </c>
      <c r="J35" s="14" t="str">
        <f aca="false">IF(I35="","",IF(I35&gt;=15,"Extreme",IF(I35&gt;=9,"High",IF(I35&gt;=4,"Medium","Low"))))</f>
        <v/>
      </c>
      <c r="K35" s="10"/>
      <c r="L35" s="10"/>
      <c r="M35" s="12"/>
      <c r="N35" s="12"/>
      <c r="O35" s="13" t="str">
        <f aca="false">IF(OR(M35="",N35=""),"",M35*N35)</f>
        <v/>
      </c>
      <c r="P35" s="14" t="str">
        <f aca="false">IF(O35="","",IF(O35&gt;=15,"Extreme",IF(O35&gt;=9,"High",IF(O35&gt;=4,"Medium","Low"))))</f>
        <v/>
      </c>
      <c r="Q35" s="10"/>
      <c r="R35" s="10"/>
      <c r="S35" s="11"/>
      <c r="T35" s="10"/>
      <c r="U35" s="11"/>
      <c r="V35" s="15" t="str">
        <f aca="false">IF(OR(U35="",P35=""),"",U35+INDEX('Scoring Guide'!$H$13:$H$16,MATCH(P35,'Scoring Guide'!$E$13:$E$16,0)))</f>
        <v/>
      </c>
    </row>
    <row r="36" customFormat="false" ht="30" hidden="false" customHeight="true" outlineLevel="0" collapsed="false">
      <c r="A36" s="10"/>
      <c r="B36" s="11"/>
      <c r="C36" s="10"/>
      <c r="D36" s="10"/>
      <c r="E36" s="10"/>
      <c r="F36" s="10"/>
      <c r="G36" s="12"/>
      <c r="H36" s="12"/>
      <c r="I36" s="13" t="str">
        <f aca="false">IF(OR(G36="",H36=""),"",G36*H36)</f>
        <v/>
      </c>
      <c r="J36" s="14" t="str">
        <f aca="false">IF(I36="","",IF(I36&gt;=15,"Extreme",IF(I36&gt;=9,"High",IF(I36&gt;=4,"Medium","Low"))))</f>
        <v/>
      </c>
      <c r="K36" s="10"/>
      <c r="L36" s="10"/>
      <c r="M36" s="12"/>
      <c r="N36" s="12"/>
      <c r="O36" s="13" t="str">
        <f aca="false">IF(OR(M36="",N36=""),"",M36*N36)</f>
        <v/>
      </c>
      <c r="P36" s="14" t="str">
        <f aca="false">IF(O36="","",IF(O36&gt;=15,"Extreme",IF(O36&gt;=9,"High",IF(O36&gt;=4,"Medium","Low"))))</f>
        <v/>
      </c>
      <c r="Q36" s="10"/>
      <c r="R36" s="10"/>
      <c r="S36" s="11"/>
      <c r="T36" s="10"/>
      <c r="U36" s="11"/>
      <c r="V36" s="15" t="str">
        <f aca="false">IF(OR(U36="",P36=""),"",U36+INDEX('Scoring Guide'!$H$13:$H$16,MATCH(P36,'Scoring Guide'!$E$13:$E$16,0)))</f>
        <v/>
      </c>
    </row>
    <row r="37" customFormat="false" ht="30" hidden="false" customHeight="true" outlineLevel="0" collapsed="false">
      <c r="A37" s="10"/>
      <c r="B37" s="11"/>
      <c r="C37" s="10"/>
      <c r="D37" s="10"/>
      <c r="E37" s="10"/>
      <c r="F37" s="10"/>
      <c r="G37" s="12"/>
      <c r="H37" s="12"/>
      <c r="I37" s="13" t="str">
        <f aca="false">IF(OR(G37="",H37=""),"",G37*H37)</f>
        <v/>
      </c>
      <c r="J37" s="14" t="str">
        <f aca="false">IF(I37="","",IF(I37&gt;=15,"Extreme",IF(I37&gt;=9,"High",IF(I37&gt;=4,"Medium","Low"))))</f>
        <v/>
      </c>
      <c r="K37" s="10"/>
      <c r="L37" s="10"/>
      <c r="M37" s="12"/>
      <c r="N37" s="12"/>
      <c r="O37" s="13" t="str">
        <f aca="false">IF(OR(M37="",N37=""),"",M37*N37)</f>
        <v/>
      </c>
      <c r="P37" s="14" t="str">
        <f aca="false">IF(O37="","",IF(O37&gt;=15,"Extreme",IF(O37&gt;=9,"High",IF(O37&gt;=4,"Medium","Low"))))</f>
        <v/>
      </c>
      <c r="Q37" s="10"/>
      <c r="R37" s="10"/>
      <c r="S37" s="11"/>
      <c r="T37" s="10"/>
      <c r="U37" s="11"/>
      <c r="V37" s="15" t="str">
        <f aca="false">IF(OR(U37="",P37=""),"",U37+INDEX('Scoring Guide'!$H$13:$H$16,MATCH(P37,'Scoring Guide'!$E$13:$E$16,0)))</f>
        <v/>
      </c>
    </row>
    <row r="38" customFormat="false" ht="30" hidden="false" customHeight="true" outlineLevel="0" collapsed="false">
      <c r="A38" s="10"/>
      <c r="B38" s="11"/>
      <c r="C38" s="10"/>
      <c r="D38" s="10"/>
      <c r="E38" s="10"/>
      <c r="F38" s="10"/>
      <c r="G38" s="12"/>
      <c r="H38" s="12"/>
      <c r="I38" s="13" t="str">
        <f aca="false">IF(OR(G38="",H38=""),"",G38*H38)</f>
        <v/>
      </c>
      <c r="J38" s="14" t="str">
        <f aca="false">IF(I38="","",IF(I38&gt;=15,"Extreme",IF(I38&gt;=9,"High",IF(I38&gt;=4,"Medium","Low"))))</f>
        <v/>
      </c>
      <c r="K38" s="10"/>
      <c r="L38" s="10"/>
      <c r="M38" s="12"/>
      <c r="N38" s="12"/>
      <c r="O38" s="13" t="str">
        <f aca="false">IF(OR(M38="",N38=""),"",M38*N38)</f>
        <v/>
      </c>
      <c r="P38" s="14" t="str">
        <f aca="false">IF(O38="","",IF(O38&gt;=15,"Extreme",IF(O38&gt;=9,"High",IF(O38&gt;=4,"Medium","Low"))))</f>
        <v/>
      </c>
      <c r="Q38" s="10"/>
      <c r="R38" s="10"/>
      <c r="S38" s="11"/>
      <c r="T38" s="10"/>
      <c r="U38" s="11"/>
      <c r="V38" s="15" t="str">
        <f aca="false">IF(OR(U38="",P38=""),"",U38+INDEX('Scoring Guide'!$H$13:$H$16,MATCH(P38,'Scoring Guide'!$E$13:$E$16,0)))</f>
        <v/>
      </c>
    </row>
    <row r="39" customFormat="false" ht="30" hidden="false" customHeight="true" outlineLevel="0" collapsed="false">
      <c r="A39" s="10"/>
      <c r="B39" s="11"/>
      <c r="C39" s="10"/>
      <c r="D39" s="10"/>
      <c r="E39" s="10"/>
      <c r="F39" s="10"/>
      <c r="G39" s="12"/>
      <c r="H39" s="12"/>
      <c r="I39" s="13" t="str">
        <f aca="false">IF(OR(G39="",H39=""),"",G39*H39)</f>
        <v/>
      </c>
      <c r="J39" s="14" t="str">
        <f aca="false">IF(I39="","",IF(I39&gt;=15,"Extreme",IF(I39&gt;=9,"High",IF(I39&gt;=4,"Medium","Low"))))</f>
        <v/>
      </c>
      <c r="K39" s="10"/>
      <c r="L39" s="10"/>
      <c r="M39" s="12"/>
      <c r="N39" s="12"/>
      <c r="O39" s="13" t="str">
        <f aca="false">IF(OR(M39="",N39=""),"",M39*N39)</f>
        <v/>
      </c>
      <c r="P39" s="14" t="str">
        <f aca="false">IF(O39="","",IF(O39&gt;=15,"Extreme",IF(O39&gt;=9,"High",IF(O39&gt;=4,"Medium","Low"))))</f>
        <v/>
      </c>
      <c r="Q39" s="10"/>
      <c r="R39" s="10"/>
      <c r="S39" s="11"/>
      <c r="T39" s="10"/>
      <c r="U39" s="11"/>
      <c r="V39" s="15" t="str">
        <f aca="false">IF(OR(U39="",P39=""),"",U39+INDEX('Scoring Guide'!$H$13:$H$16,MATCH(P39,'Scoring Guide'!$E$13:$E$16,0)))</f>
        <v/>
      </c>
    </row>
    <row r="40" customFormat="false" ht="30" hidden="false" customHeight="true" outlineLevel="0" collapsed="false">
      <c r="A40" s="10"/>
      <c r="B40" s="11"/>
      <c r="C40" s="10"/>
      <c r="D40" s="10"/>
      <c r="E40" s="10"/>
      <c r="F40" s="10"/>
      <c r="G40" s="12"/>
      <c r="H40" s="12"/>
      <c r="I40" s="13" t="str">
        <f aca="false">IF(OR(G40="",H40=""),"",G40*H40)</f>
        <v/>
      </c>
      <c r="J40" s="14" t="str">
        <f aca="false">IF(I40="","",IF(I40&gt;=15,"Extreme",IF(I40&gt;=9,"High",IF(I40&gt;=4,"Medium","Low"))))</f>
        <v/>
      </c>
      <c r="K40" s="10"/>
      <c r="L40" s="10"/>
      <c r="M40" s="12"/>
      <c r="N40" s="12"/>
      <c r="O40" s="13" t="str">
        <f aca="false">IF(OR(M40="",N40=""),"",M40*N40)</f>
        <v/>
      </c>
      <c r="P40" s="14" t="str">
        <f aca="false">IF(O40="","",IF(O40&gt;=15,"Extreme",IF(O40&gt;=9,"High",IF(O40&gt;=4,"Medium","Low"))))</f>
        <v/>
      </c>
      <c r="Q40" s="10"/>
      <c r="R40" s="10"/>
      <c r="S40" s="11"/>
      <c r="T40" s="10"/>
      <c r="U40" s="11"/>
      <c r="V40" s="15" t="str">
        <f aca="false">IF(OR(U40="",P40=""),"",U40+INDEX('Scoring Guide'!$H$13:$H$16,MATCH(P40,'Scoring Guide'!$E$13:$E$16,0)))</f>
        <v/>
      </c>
    </row>
    <row r="41" customFormat="false" ht="30" hidden="false" customHeight="true" outlineLevel="0" collapsed="false">
      <c r="A41" s="10"/>
      <c r="B41" s="11"/>
      <c r="C41" s="10"/>
      <c r="D41" s="10"/>
      <c r="E41" s="10"/>
      <c r="F41" s="10"/>
      <c r="G41" s="12"/>
      <c r="H41" s="12"/>
      <c r="I41" s="13" t="str">
        <f aca="false">IF(OR(G41="",H41=""),"",G41*H41)</f>
        <v/>
      </c>
      <c r="J41" s="14" t="str">
        <f aca="false">IF(I41="","",IF(I41&gt;=15,"Extreme",IF(I41&gt;=9,"High",IF(I41&gt;=4,"Medium","Low"))))</f>
        <v/>
      </c>
      <c r="K41" s="10"/>
      <c r="L41" s="10"/>
      <c r="M41" s="12"/>
      <c r="N41" s="12"/>
      <c r="O41" s="13" t="str">
        <f aca="false">IF(OR(M41="",N41=""),"",M41*N41)</f>
        <v/>
      </c>
      <c r="P41" s="14" t="str">
        <f aca="false">IF(O41="","",IF(O41&gt;=15,"Extreme",IF(O41&gt;=9,"High",IF(O41&gt;=4,"Medium","Low"))))</f>
        <v/>
      </c>
      <c r="Q41" s="10"/>
      <c r="R41" s="10"/>
      <c r="S41" s="11"/>
      <c r="T41" s="10"/>
      <c r="U41" s="11"/>
      <c r="V41" s="15" t="str">
        <f aca="false">IF(OR(U41="",P41=""),"",U41+INDEX('Scoring Guide'!$H$13:$H$16,MATCH(P41,'Scoring Guide'!$E$13:$E$16,0)))</f>
        <v/>
      </c>
    </row>
    <row r="42" customFormat="false" ht="30" hidden="false" customHeight="true" outlineLevel="0" collapsed="false">
      <c r="A42" s="10"/>
      <c r="B42" s="11"/>
      <c r="C42" s="10"/>
      <c r="D42" s="10"/>
      <c r="E42" s="10"/>
      <c r="F42" s="10"/>
      <c r="G42" s="12"/>
      <c r="H42" s="12"/>
      <c r="I42" s="13" t="str">
        <f aca="false">IF(OR(G42="",H42=""),"",G42*H42)</f>
        <v/>
      </c>
      <c r="J42" s="14" t="str">
        <f aca="false">IF(I42="","",IF(I42&gt;=15,"Extreme",IF(I42&gt;=9,"High",IF(I42&gt;=4,"Medium","Low"))))</f>
        <v/>
      </c>
      <c r="K42" s="10"/>
      <c r="L42" s="10"/>
      <c r="M42" s="12"/>
      <c r="N42" s="12"/>
      <c r="O42" s="13" t="str">
        <f aca="false">IF(OR(M42="",N42=""),"",M42*N42)</f>
        <v/>
      </c>
      <c r="P42" s="14" t="str">
        <f aca="false">IF(O42="","",IF(O42&gt;=15,"Extreme",IF(O42&gt;=9,"High",IF(O42&gt;=4,"Medium","Low"))))</f>
        <v/>
      </c>
      <c r="Q42" s="10"/>
      <c r="R42" s="10"/>
      <c r="S42" s="11"/>
      <c r="T42" s="10"/>
      <c r="U42" s="11"/>
      <c r="V42" s="15" t="str">
        <f aca="false">IF(OR(U42="",P42=""),"",U42+INDEX('Scoring Guide'!$H$13:$H$16,MATCH(P42,'Scoring Guide'!$E$13:$E$16,0)))</f>
        <v/>
      </c>
    </row>
    <row r="43" customFormat="false" ht="30" hidden="false" customHeight="true" outlineLevel="0" collapsed="false">
      <c r="A43" s="10"/>
      <c r="B43" s="11"/>
      <c r="C43" s="10"/>
      <c r="D43" s="10"/>
      <c r="E43" s="10"/>
      <c r="F43" s="10"/>
      <c r="G43" s="12"/>
      <c r="H43" s="12"/>
      <c r="I43" s="13" t="str">
        <f aca="false">IF(OR(G43="",H43=""),"",G43*H43)</f>
        <v/>
      </c>
      <c r="J43" s="14" t="str">
        <f aca="false">IF(I43="","",IF(I43&gt;=15,"Extreme",IF(I43&gt;=9,"High",IF(I43&gt;=4,"Medium","Low"))))</f>
        <v/>
      </c>
      <c r="K43" s="10"/>
      <c r="L43" s="10"/>
      <c r="M43" s="12"/>
      <c r="N43" s="12"/>
      <c r="O43" s="13" t="str">
        <f aca="false">IF(OR(M43="",N43=""),"",M43*N43)</f>
        <v/>
      </c>
      <c r="P43" s="14" t="str">
        <f aca="false">IF(O43="","",IF(O43&gt;=15,"Extreme",IF(O43&gt;=9,"High",IF(O43&gt;=4,"Medium","Low"))))</f>
        <v/>
      </c>
      <c r="Q43" s="10"/>
      <c r="R43" s="10"/>
      <c r="S43" s="11"/>
      <c r="T43" s="10"/>
      <c r="U43" s="11"/>
      <c r="V43" s="15" t="str">
        <f aca="false">IF(OR(U43="",P43=""),"",U43+INDEX('Scoring Guide'!$H$13:$H$16,MATCH(P43,'Scoring Guide'!$E$13:$E$16,0)))</f>
        <v/>
      </c>
    </row>
    <row r="44" customFormat="false" ht="30" hidden="false" customHeight="true" outlineLevel="0" collapsed="false">
      <c r="A44" s="10"/>
      <c r="B44" s="11"/>
      <c r="C44" s="10"/>
      <c r="D44" s="10"/>
      <c r="E44" s="10"/>
      <c r="F44" s="10"/>
      <c r="G44" s="12"/>
      <c r="H44" s="12"/>
      <c r="I44" s="13" t="str">
        <f aca="false">IF(OR(G44="",H44=""),"",G44*H44)</f>
        <v/>
      </c>
      <c r="J44" s="14" t="str">
        <f aca="false">IF(I44="","",IF(I44&gt;=15,"Extreme",IF(I44&gt;=9,"High",IF(I44&gt;=4,"Medium","Low"))))</f>
        <v/>
      </c>
      <c r="K44" s="10"/>
      <c r="L44" s="10"/>
      <c r="M44" s="12"/>
      <c r="N44" s="12"/>
      <c r="O44" s="13" t="str">
        <f aca="false">IF(OR(M44="",N44=""),"",M44*N44)</f>
        <v/>
      </c>
      <c r="P44" s="14" t="str">
        <f aca="false">IF(O44="","",IF(O44&gt;=15,"Extreme",IF(O44&gt;=9,"High",IF(O44&gt;=4,"Medium","Low"))))</f>
        <v/>
      </c>
      <c r="Q44" s="10"/>
      <c r="R44" s="10"/>
      <c r="S44" s="11"/>
      <c r="T44" s="10"/>
      <c r="U44" s="11"/>
      <c r="V44" s="15" t="str">
        <f aca="false">IF(OR(U44="",P44=""),"",U44+INDEX('Scoring Guide'!$H$13:$H$16,MATCH(P44,'Scoring Guide'!$E$13:$E$16,0)))</f>
        <v/>
      </c>
    </row>
    <row r="45" customFormat="false" ht="30" hidden="false" customHeight="true" outlineLevel="0" collapsed="false">
      <c r="A45" s="10"/>
      <c r="B45" s="11"/>
      <c r="C45" s="10"/>
      <c r="D45" s="10"/>
      <c r="E45" s="10"/>
      <c r="F45" s="10"/>
      <c r="G45" s="12"/>
      <c r="H45" s="12"/>
      <c r="I45" s="13" t="str">
        <f aca="false">IF(OR(G45="",H45=""),"",G45*H45)</f>
        <v/>
      </c>
      <c r="J45" s="14" t="str">
        <f aca="false">IF(I45="","",IF(I45&gt;=15,"Extreme",IF(I45&gt;=9,"High",IF(I45&gt;=4,"Medium","Low"))))</f>
        <v/>
      </c>
      <c r="K45" s="10"/>
      <c r="L45" s="10"/>
      <c r="M45" s="12"/>
      <c r="N45" s="12"/>
      <c r="O45" s="13" t="str">
        <f aca="false">IF(OR(M45="",N45=""),"",M45*N45)</f>
        <v/>
      </c>
      <c r="P45" s="14" t="str">
        <f aca="false">IF(O45="","",IF(O45&gt;=15,"Extreme",IF(O45&gt;=9,"High",IF(O45&gt;=4,"Medium","Low"))))</f>
        <v/>
      </c>
      <c r="Q45" s="10"/>
      <c r="R45" s="10"/>
      <c r="S45" s="11"/>
      <c r="T45" s="10"/>
      <c r="U45" s="11"/>
      <c r="V45" s="15" t="str">
        <f aca="false">IF(OR(U45="",P45=""),"",U45+INDEX('Scoring Guide'!$H$13:$H$16,MATCH(P45,'Scoring Guide'!$E$13:$E$16,0)))</f>
        <v/>
      </c>
    </row>
    <row r="46" customFormat="false" ht="30" hidden="false" customHeight="true" outlineLevel="0" collapsed="false">
      <c r="A46" s="10"/>
      <c r="B46" s="11"/>
      <c r="C46" s="10"/>
      <c r="D46" s="10"/>
      <c r="E46" s="10"/>
      <c r="F46" s="10"/>
      <c r="G46" s="12"/>
      <c r="H46" s="12"/>
      <c r="I46" s="13" t="str">
        <f aca="false">IF(OR(G46="",H46=""),"",G46*H46)</f>
        <v/>
      </c>
      <c r="J46" s="14" t="str">
        <f aca="false">IF(I46="","",IF(I46&gt;=15,"Extreme",IF(I46&gt;=9,"High",IF(I46&gt;=4,"Medium","Low"))))</f>
        <v/>
      </c>
      <c r="K46" s="10"/>
      <c r="L46" s="10"/>
      <c r="M46" s="12"/>
      <c r="N46" s="12"/>
      <c r="O46" s="13" t="str">
        <f aca="false">IF(OR(M46="",N46=""),"",M46*N46)</f>
        <v/>
      </c>
      <c r="P46" s="14" t="str">
        <f aca="false">IF(O46="","",IF(O46&gt;=15,"Extreme",IF(O46&gt;=9,"High",IF(O46&gt;=4,"Medium","Low"))))</f>
        <v/>
      </c>
      <c r="Q46" s="10"/>
      <c r="R46" s="10"/>
      <c r="S46" s="11"/>
      <c r="T46" s="10"/>
      <c r="U46" s="11"/>
      <c r="V46" s="15" t="str">
        <f aca="false">IF(OR(U46="",P46=""),"",U46+INDEX('Scoring Guide'!$H$13:$H$16,MATCH(P46,'Scoring Guide'!$E$13:$E$16,0)))</f>
        <v/>
      </c>
    </row>
    <row r="47" customFormat="false" ht="30" hidden="false" customHeight="true" outlineLevel="0" collapsed="false">
      <c r="A47" s="10"/>
      <c r="B47" s="11"/>
      <c r="C47" s="10"/>
      <c r="D47" s="10"/>
      <c r="E47" s="10"/>
      <c r="F47" s="10"/>
      <c r="G47" s="12"/>
      <c r="H47" s="12"/>
      <c r="I47" s="13" t="str">
        <f aca="false">IF(OR(G47="",H47=""),"",G47*H47)</f>
        <v/>
      </c>
      <c r="J47" s="14" t="str">
        <f aca="false">IF(I47="","",IF(I47&gt;=15,"Extreme",IF(I47&gt;=9,"High",IF(I47&gt;=4,"Medium","Low"))))</f>
        <v/>
      </c>
      <c r="K47" s="10"/>
      <c r="L47" s="10"/>
      <c r="M47" s="12"/>
      <c r="N47" s="12"/>
      <c r="O47" s="13" t="str">
        <f aca="false">IF(OR(M47="",N47=""),"",M47*N47)</f>
        <v/>
      </c>
      <c r="P47" s="14" t="str">
        <f aca="false">IF(O47="","",IF(O47&gt;=15,"Extreme",IF(O47&gt;=9,"High",IF(O47&gt;=4,"Medium","Low"))))</f>
        <v/>
      </c>
      <c r="Q47" s="10"/>
      <c r="R47" s="10"/>
      <c r="S47" s="11"/>
      <c r="T47" s="10"/>
      <c r="U47" s="11"/>
      <c r="V47" s="15" t="str">
        <f aca="false">IF(OR(U47="",P47=""),"",U47+INDEX('Scoring Guide'!$H$13:$H$16,MATCH(P47,'Scoring Guide'!$E$13:$E$16,0)))</f>
        <v/>
      </c>
    </row>
    <row r="48" customFormat="false" ht="30" hidden="false" customHeight="true" outlineLevel="0" collapsed="false">
      <c r="A48" s="10"/>
      <c r="B48" s="11"/>
      <c r="C48" s="10"/>
      <c r="D48" s="10"/>
      <c r="E48" s="10"/>
      <c r="F48" s="10"/>
      <c r="G48" s="12"/>
      <c r="H48" s="12"/>
      <c r="I48" s="13" t="str">
        <f aca="false">IF(OR(G48="",H48=""),"",G48*H48)</f>
        <v/>
      </c>
      <c r="J48" s="14" t="str">
        <f aca="false">IF(I48="","",IF(I48&gt;=15,"Extreme",IF(I48&gt;=9,"High",IF(I48&gt;=4,"Medium","Low"))))</f>
        <v/>
      </c>
      <c r="K48" s="10"/>
      <c r="L48" s="10"/>
      <c r="M48" s="12"/>
      <c r="N48" s="12"/>
      <c r="O48" s="13" t="str">
        <f aca="false">IF(OR(M48="",N48=""),"",M48*N48)</f>
        <v/>
      </c>
      <c r="P48" s="14" t="str">
        <f aca="false">IF(O48="","",IF(O48&gt;=15,"Extreme",IF(O48&gt;=9,"High",IF(O48&gt;=4,"Medium","Low"))))</f>
        <v/>
      </c>
      <c r="Q48" s="10"/>
      <c r="R48" s="10"/>
      <c r="S48" s="11"/>
      <c r="T48" s="10"/>
      <c r="U48" s="11"/>
      <c r="V48" s="15" t="str">
        <f aca="false">IF(OR(U48="",P48=""),"",U48+INDEX('Scoring Guide'!$H$13:$H$16,MATCH(P48,'Scoring Guide'!$E$13:$E$16,0)))</f>
        <v/>
      </c>
    </row>
    <row r="49" customFormat="false" ht="30" hidden="false" customHeight="true" outlineLevel="0" collapsed="false">
      <c r="A49" s="10"/>
      <c r="B49" s="11"/>
      <c r="C49" s="10"/>
      <c r="D49" s="10"/>
      <c r="E49" s="10"/>
      <c r="F49" s="10"/>
      <c r="G49" s="12"/>
      <c r="H49" s="12"/>
      <c r="I49" s="13" t="str">
        <f aca="false">IF(OR(G49="",H49=""),"",G49*H49)</f>
        <v/>
      </c>
      <c r="J49" s="14" t="str">
        <f aca="false">IF(I49="","",IF(I49&gt;=15,"Extreme",IF(I49&gt;=9,"High",IF(I49&gt;=4,"Medium","Low"))))</f>
        <v/>
      </c>
      <c r="K49" s="10"/>
      <c r="L49" s="10"/>
      <c r="M49" s="12"/>
      <c r="N49" s="12"/>
      <c r="O49" s="13" t="str">
        <f aca="false">IF(OR(M49="",N49=""),"",M49*N49)</f>
        <v/>
      </c>
      <c r="P49" s="14" t="str">
        <f aca="false">IF(O49="","",IF(O49&gt;=15,"Extreme",IF(O49&gt;=9,"High",IF(O49&gt;=4,"Medium","Low"))))</f>
        <v/>
      </c>
      <c r="Q49" s="10"/>
      <c r="R49" s="10"/>
      <c r="S49" s="11"/>
      <c r="T49" s="10"/>
      <c r="U49" s="11"/>
      <c r="V49" s="15" t="str">
        <f aca="false">IF(OR(U49="",P49=""),"",U49+INDEX('Scoring Guide'!$H$13:$H$16,MATCH(P49,'Scoring Guide'!$E$13:$E$16,0)))</f>
        <v/>
      </c>
    </row>
    <row r="50" customFormat="false" ht="30" hidden="false" customHeight="true" outlineLevel="0" collapsed="false">
      <c r="A50" s="10"/>
      <c r="B50" s="11"/>
      <c r="C50" s="10"/>
      <c r="D50" s="10"/>
      <c r="E50" s="10"/>
      <c r="F50" s="10"/>
      <c r="G50" s="12"/>
      <c r="H50" s="12"/>
      <c r="I50" s="13" t="str">
        <f aca="false">IF(OR(G50="",H50=""),"",G50*H50)</f>
        <v/>
      </c>
      <c r="J50" s="14" t="str">
        <f aca="false">IF(I50="","",IF(I50&gt;=15,"Extreme",IF(I50&gt;=9,"High",IF(I50&gt;=4,"Medium","Low"))))</f>
        <v/>
      </c>
      <c r="K50" s="10"/>
      <c r="L50" s="10"/>
      <c r="M50" s="12"/>
      <c r="N50" s="12"/>
      <c r="O50" s="13" t="str">
        <f aca="false">IF(OR(M50="",N50=""),"",M50*N50)</f>
        <v/>
      </c>
      <c r="P50" s="14" t="str">
        <f aca="false">IF(O50="","",IF(O50&gt;=15,"Extreme",IF(O50&gt;=9,"High",IF(O50&gt;=4,"Medium","Low"))))</f>
        <v/>
      </c>
      <c r="Q50" s="10"/>
      <c r="R50" s="10"/>
      <c r="S50" s="11"/>
      <c r="T50" s="10"/>
      <c r="U50" s="11"/>
      <c r="V50" s="15" t="str">
        <f aca="false">IF(OR(U50="",P50=""),"",U50+INDEX('Scoring Guide'!$H$13:$H$16,MATCH(P50,'Scoring Guide'!$E$13:$E$16,0)))</f>
        <v/>
      </c>
    </row>
    <row r="51" customFormat="false" ht="30" hidden="false" customHeight="true" outlineLevel="0" collapsed="false">
      <c r="A51" s="10"/>
      <c r="B51" s="11"/>
      <c r="C51" s="10"/>
      <c r="D51" s="10"/>
      <c r="E51" s="10"/>
      <c r="F51" s="10"/>
      <c r="G51" s="12"/>
      <c r="H51" s="12"/>
      <c r="I51" s="13" t="str">
        <f aca="false">IF(OR(G51="",H51=""),"",G51*H51)</f>
        <v/>
      </c>
      <c r="J51" s="14" t="str">
        <f aca="false">IF(I51="","",IF(I51&gt;=15,"Extreme",IF(I51&gt;=9,"High",IF(I51&gt;=4,"Medium","Low"))))</f>
        <v/>
      </c>
      <c r="K51" s="10"/>
      <c r="L51" s="10"/>
      <c r="M51" s="12"/>
      <c r="N51" s="12"/>
      <c r="O51" s="13" t="str">
        <f aca="false">IF(OR(M51="",N51=""),"",M51*N51)</f>
        <v/>
      </c>
      <c r="P51" s="14" t="str">
        <f aca="false">IF(O51="","",IF(O51&gt;=15,"Extreme",IF(O51&gt;=9,"High",IF(O51&gt;=4,"Medium","Low"))))</f>
        <v/>
      </c>
      <c r="Q51" s="10"/>
      <c r="R51" s="10"/>
      <c r="S51" s="11"/>
      <c r="T51" s="10"/>
      <c r="U51" s="11"/>
      <c r="V51" s="15" t="str">
        <f aca="false">IF(OR(U51="",P51=""),"",U51+INDEX('Scoring Guide'!$H$13:$H$16,MATCH(P51,'Scoring Guide'!$E$13:$E$16,0)))</f>
        <v/>
      </c>
    </row>
    <row r="52" customFormat="false" ht="30" hidden="false" customHeight="true" outlineLevel="0" collapsed="false">
      <c r="A52" s="10"/>
      <c r="B52" s="11"/>
      <c r="C52" s="10"/>
      <c r="D52" s="10"/>
      <c r="E52" s="10"/>
      <c r="F52" s="10"/>
      <c r="G52" s="12"/>
      <c r="H52" s="12"/>
      <c r="I52" s="13" t="str">
        <f aca="false">IF(OR(G52="",H52=""),"",G52*H52)</f>
        <v/>
      </c>
      <c r="J52" s="14" t="str">
        <f aca="false">IF(I52="","",IF(I52&gt;=15,"Extreme",IF(I52&gt;=9,"High",IF(I52&gt;=4,"Medium","Low"))))</f>
        <v/>
      </c>
      <c r="K52" s="10"/>
      <c r="L52" s="10"/>
      <c r="M52" s="12"/>
      <c r="N52" s="12"/>
      <c r="O52" s="13" t="str">
        <f aca="false">IF(OR(M52="",N52=""),"",M52*N52)</f>
        <v/>
      </c>
      <c r="P52" s="14" t="str">
        <f aca="false">IF(O52="","",IF(O52&gt;=15,"Extreme",IF(O52&gt;=9,"High",IF(O52&gt;=4,"Medium","Low"))))</f>
        <v/>
      </c>
      <c r="Q52" s="10"/>
      <c r="R52" s="10"/>
      <c r="S52" s="11"/>
      <c r="T52" s="10"/>
      <c r="U52" s="11"/>
      <c r="V52" s="15" t="str">
        <f aca="false">IF(OR(U52="",P52=""),"",U52+INDEX('Scoring Guide'!$H$13:$H$16,MATCH(P52,'Scoring Guide'!$E$13:$E$16,0)))</f>
        <v/>
      </c>
    </row>
    <row r="53" customFormat="false" ht="30" hidden="false" customHeight="true" outlineLevel="0" collapsed="false">
      <c r="A53" s="10"/>
      <c r="B53" s="11"/>
      <c r="C53" s="10"/>
      <c r="D53" s="10"/>
      <c r="E53" s="10"/>
      <c r="F53" s="10"/>
      <c r="G53" s="12"/>
      <c r="H53" s="12"/>
      <c r="I53" s="13" t="str">
        <f aca="false">IF(OR(G53="",H53=""),"",G53*H53)</f>
        <v/>
      </c>
      <c r="J53" s="14" t="str">
        <f aca="false">IF(I53="","",IF(I53&gt;=15,"Extreme",IF(I53&gt;=9,"High",IF(I53&gt;=4,"Medium","Low"))))</f>
        <v/>
      </c>
      <c r="K53" s="10"/>
      <c r="L53" s="10"/>
      <c r="M53" s="12"/>
      <c r="N53" s="12"/>
      <c r="O53" s="13" t="str">
        <f aca="false">IF(OR(M53="",N53=""),"",M53*N53)</f>
        <v/>
      </c>
      <c r="P53" s="14" t="str">
        <f aca="false">IF(O53="","",IF(O53&gt;=15,"Extreme",IF(O53&gt;=9,"High",IF(O53&gt;=4,"Medium","Low"))))</f>
        <v/>
      </c>
      <c r="Q53" s="10"/>
      <c r="R53" s="10"/>
      <c r="S53" s="11"/>
      <c r="T53" s="10"/>
      <c r="U53" s="11"/>
      <c r="V53" s="15" t="str">
        <f aca="false">IF(OR(U53="",P53=""),"",U53+INDEX('Scoring Guide'!$H$13:$H$16,MATCH(P53,'Scoring Guide'!$E$13:$E$16,0)))</f>
        <v/>
      </c>
    </row>
    <row r="54" customFormat="false" ht="30" hidden="false" customHeight="true" outlineLevel="0" collapsed="false">
      <c r="A54" s="10"/>
      <c r="B54" s="11"/>
      <c r="C54" s="10"/>
      <c r="D54" s="10"/>
      <c r="E54" s="10"/>
      <c r="F54" s="10"/>
      <c r="G54" s="12"/>
      <c r="H54" s="12"/>
      <c r="I54" s="13" t="str">
        <f aca="false">IF(OR(G54="",H54=""),"",G54*H54)</f>
        <v/>
      </c>
      <c r="J54" s="14" t="str">
        <f aca="false">IF(I54="","",IF(I54&gt;=15,"Extreme",IF(I54&gt;=9,"High",IF(I54&gt;=4,"Medium","Low"))))</f>
        <v/>
      </c>
      <c r="K54" s="10"/>
      <c r="L54" s="10"/>
      <c r="M54" s="12"/>
      <c r="N54" s="12"/>
      <c r="O54" s="13" t="str">
        <f aca="false">IF(OR(M54="",N54=""),"",M54*N54)</f>
        <v/>
      </c>
      <c r="P54" s="14" t="str">
        <f aca="false">IF(O54="","",IF(O54&gt;=15,"Extreme",IF(O54&gt;=9,"High",IF(O54&gt;=4,"Medium","Low"))))</f>
        <v/>
      </c>
      <c r="Q54" s="10"/>
      <c r="R54" s="10"/>
      <c r="S54" s="11"/>
      <c r="T54" s="10"/>
      <c r="U54" s="11"/>
      <c r="V54" s="15" t="str">
        <f aca="false">IF(OR(U54="",P54=""),"",U54+INDEX('Scoring Guide'!$H$13:$H$16,MATCH(P54,'Scoring Guide'!$E$13:$E$16,0)))</f>
        <v/>
      </c>
    </row>
    <row r="55" customFormat="false" ht="30" hidden="false" customHeight="true" outlineLevel="0" collapsed="false">
      <c r="A55" s="10"/>
      <c r="B55" s="11"/>
      <c r="C55" s="10"/>
      <c r="D55" s="10"/>
      <c r="E55" s="10"/>
      <c r="F55" s="10"/>
      <c r="G55" s="12"/>
      <c r="H55" s="12"/>
      <c r="I55" s="13" t="str">
        <f aca="false">IF(OR(G55="",H55=""),"",G55*H55)</f>
        <v/>
      </c>
      <c r="J55" s="14" t="str">
        <f aca="false">IF(I55="","",IF(I55&gt;=15,"Extreme",IF(I55&gt;=9,"High",IF(I55&gt;=4,"Medium","Low"))))</f>
        <v/>
      </c>
      <c r="K55" s="10"/>
      <c r="L55" s="10"/>
      <c r="M55" s="12"/>
      <c r="N55" s="12"/>
      <c r="O55" s="13" t="str">
        <f aca="false">IF(OR(M55="",N55=""),"",M55*N55)</f>
        <v/>
      </c>
      <c r="P55" s="14" t="str">
        <f aca="false">IF(O55="","",IF(O55&gt;=15,"Extreme",IF(O55&gt;=9,"High",IF(O55&gt;=4,"Medium","Low"))))</f>
        <v/>
      </c>
      <c r="Q55" s="10"/>
      <c r="R55" s="10"/>
      <c r="S55" s="11"/>
      <c r="T55" s="10"/>
      <c r="U55" s="11"/>
      <c r="V55" s="15" t="str">
        <f aca="false">IF(OR(U55="",P55=""),"",U55+INDEX('Scoring Guide'!$H$13:$H$16,MATCH(P55,'Scoring Guide'!$E$13:$E$16,0)))</f>
        <v/>
      </c>
    </row>
    <row r="56" customFormat="false" ht="30" hidden="false" customHeight="true" outlineLevel="0" collapsed="false">
      <c r="A56" s="10"/>
      <c r="B56" s="11"/>
      <c r="C56" s="10"/>
      <c r="D56" s="10"/>
      <c r="E56" s="10"/>
      <c r="F56" s="10"/>
      <c r="G56" s="12"/>
      <c r="H56" s="12"/>
      <c r="I56" s="13" t="str">
        <f aca="false">IF(OR(G56="",H56=""),"",G56*H56)</f>
        <v/>
      </c>
      <c r="J56" s="14" t="str">
        <f aca="false">IF(I56="","",IF(I56&gt;=15,"Extreme",IF(I56&gt;=9,"High",IF(I56&gt;=4,"Medium","Low"))))</f>
        <v/>
      </c>
      <c r="K56" s="10"/>
      <c r="L56" s="10"/>
      <c r="M56" s="12"/>
      <c r="N56" s="12"/>
      <c r="O56" s="13" t="str">
        <f aca="false">IF(OR(M56="",N56=""),"",M56*N56)</f>
        <v/>
      </c>
      <c r="P56" s="14" t="str">
        <f aca="false">IF(O56="","",IF(O56&gt;=15,"Extreme",IF(O56&gt;=9,"High",IF(O56&gt;=4,"Medium","Low"))))</f>
        <v/>
      </c>
      <c r="Q56" s="10"/>
      <c r="R56" s="10"/>
      <c r="S56" s="11"/>
      <c r="T56" s="10"/>
      <c r="U56" s="11"/>
      <c r="V56" s="15" t="str">
        <f aca="false">IF(OR(U56="",P56=""),"",U56+INDEX('Scoring Guide'!$H$13:$H$16,MATCH(P56,'Scoring Guide'!$E$13:$E$16,0)))</f>
        <v/>
      </c>
    </row>
    <row r="57" customFormat="false" ht="30" hidden="false" customHeight="true" outlineLevel="0" collapsed="false">
      <c r="A57" s="10"/>
      <c r="B57" s="11"/>
      <c r="C57" s="10"/>
      <c r="D57" s="10"/>
      <c r="E57" s="10"/>
      <c r="F57" s="10"/>
      <c r="G57" s="12"/>
      <c r="H57" s="12"/>
      <c r="I57" s="13" t="str">
        <f aca="false">IF(OR(G57="",H57=""),"",G57*H57)</f>
        <v/>
      </c>
      <c r="J57" s="14" t="str">
        <f aca="false">IF(I57="","",IF(I57&gt;=15,"Extreme",IF(I57&gt;=9,"High",IF(I57&gt;=4,"Medium","Low"))))</f>
        <v/>
      </c>
      <c r="K57" s="10"/>
      <c r="L57" s="10"/>
      <c r="M57" s="12"/>
      <c r="N57" s="12"/>
      <c r="O57" s="13" t="str">
        <f aca="false">IF(OR(M57="",N57=""),"",M57*N57)</f>
        <v/>
      </c>
      <c r="P57" s="14" t="str">
        <f aca="false">IF(O57="","",IF(O57&gt;=15,"Extreme",IF(O57&gt;=9,"High",IF(O57&gt;=4,"Medium","Low"))))</f>
        <v/>
      </c>
      <c r="Q57" s="10"/>
      <c r="R57" s="10"/>
      <c r="S57" s="11"/>
      <c r="T57" s="10"/>
      <c r="U57" s="11"/>
      <c r="V57" s="15" t="str">
        <f aca="false">IF(OR(U57="",P57=""),"",U57+INDEX('Scoring Guide'!$H$13:$H$16,MATCH(P57,'Scoring Guide'!$E$13:$E$16,0)))</f>
        <v/>
      </c>
    </row>
    <row r="58" customFormat="false" ht="30" hidden="false" customHeight="true" outlineLevel="0" collapsed="false">
      <c r="A58" s="10"/>
      <c r="B58" s="11"/>
      <c r="C58" s="10"/>
      <c r="D58" s="10"/>
      <c r="E58" s="10"/>
      <c r="F58" s="10"/>
      <c r="G58" s="12"/>
      <c r="H58" s="12"/>
      <c r="I58" s="13" t="str">
        <f aca="false">IF(OR(G58="",H58=""),"",G58*H58)</f>
        <v/>
      </c>
      <c r="J58" s="14" t="str">
        <f aca="false">IF(I58="","",IF(I58&gt;=15,"Extreme",IF(I58&gt;=9,"High",IF(I58&gt;=4,"Medium","Low"))))</f>
        <v/>
      </c>
      <c r="K58" s="10"/>
      <c r="L58" s="10"/>
      <c r="M58" s="12"/>
      <c r="N58" s="12"/>
      <c r="O58" s="13" t="str">
        <f aca="false">IF(OR(M58="",N58=""),"",M58*N58)</f>
        <v/>
      </c>
      <c r="P58" s="14" t="str">
        <f aca="false">IF(O58="","",IF(O58&gt;=15,"Extreme",IF(O58&gt;=9,"High",IF(O58&gt;=4,"Medium","Low"))))</f>
        <v/>
      </c>
      <c r="Q58" s="10"/>
      <c r="R58" s="10"/>
      <c r="S58" s="11"/>
      <c r="T58" s="10"/>
      <c r="U58" s="11"/>
      <c r="V58" s="15" t="str">
        <f aca="false">IF(OR(U58="",P58=""),"",U58+INDEX('Scoring Guide'!$H$13:$H$16,MATCH(P58,'Scoring Guide'!$E$13:$E$16,0)))</f>
        <v/>
      </c>
    </row>
    <row r="59" customFormat="false" ht="30" hidden="false" customHeight="true" outlineLevel="0" collapsed="false">
      <c r="A59" s="10"/>
      <c r="B59" s="11"/>
      <c r="C59" s="10"/>
      <c r="D59" s="10"/>
      <c r="E59" s="10"/>
      <c r="F59" s="10"/>
      <c r="G59" s="12"/>
      <c r="H59" s="12"/>
      <c r="I59" s="13" t="str">
        <f aca="false">IF(OR(G59="",H59=""),"",G59*H59)</f>
        <v/>
      </c>
      <c r="J59" s="14" t="str">
        <f aca="false">IF(I59="","",IF(I59&gt;=15,"Extreme",IF(I59&gt;=9,"High",IF(I59&gt;=4,"Medium","Low"))))</f>
        <v/>
      </c>
      <c r="K59" s="10"/>
      <c r="L59" s="10"/>
      <c r="M59" s="12"/>
      <c r="N59" s="12"/>
      <c r="O59" s="13" t="str">
        <f aca="false">IF(OR(M59="",N59=""),"",M59*N59)</f>
        <v/>
      </c>
      <c r="P59" s="14" t="str">
        <f aca="false">IF(O59="","",IF(O59&gt;=15,"Extreme",IF(O59&gt;=9,"High",IF(O59&gt;=4,"Medium","Low"))))</f>
        <v/>
      </c>
      <c r="Q59" s="10"/>
      <c r="R59" s="10"/>
      <c r="S59" s="11"/>
      <c r="T59" s="10"/>
      <c r="U59" s="11"/>
      <c r="V59" s="15" t="str">
        <f aca="false">IF(OR(U59="",P59=""),"",U59+INDEX('Scoring Guide'!$H$13:$H$16,MATCH(P59,'Scoring Guide'!$E$13:$E$16,0)))</f>
        <v/>
      </c>
    </row>
    <row r="60" customFormat="false" ht="30" hidden="false" customHeight="true" outlineLevel="0" collapsed="false">
      <c r="A60" s="10"/>
      <c r="B60" s="11"/>
      <c r="C60" s="10"/>
      <c r="D60" s="10"/>
      <c r="E60" s="10"/>
      <c r="F60" s="10"/>
      <c r="G60" s="12"/>
      <c r="H60" s="12"/>
      <c r="I60" s="13" t="str">
        <f aca="false">IF(OR(G60="",H60=""),"",G60*H60)</f>
        <v/>
      </c>
      <c r="J60" s="14" t="str">
        <f aca="false">IF(I60="","",IF(I60&gt;=15,"Extreme",IF(I60&gt;=9,"High",IF(I60&gt;=4,"Medium","Low"))))</f>
        <v/>
      </c>
      <c r="K60" s="10"/>
      <c r="L60" s="10"/>
      <c r="M60" s="12"/>
      <c r="N60" s="12"/>
      <c r="O60" s="13" t="str">
        <f aca="false">IF(OR(M60="",N60=""),"",M60*N60)</f>
        <v/>
      </c>
      <c r="P60" s="14" t="str">
        <f aca="false">IF(O60="","",IF(O60&gt;=15,"Extreme",IF(O60&gt;=9,"High",IF(O60&gt;=4,"Medium","Low"))))</f>
        <v/>
      </c>
      <c r="Q60" s="10"/>
      <c r="R60" s="10"/>
      <c r="S60" s="11"/>
      <c r="T60" s="10"/>
      <c r="U60" s="11"/>
      <c r="V60" s="15" t="str">
        <f aca="false">IF(OR(U60="",P60=""),"",U60+INDEX('Scoring Guide'!$H$13:$H$16,MATCH(P60,'Scoring Guide'!$E$13:$E$16,0)))</f>
        <v/>
      </c>
    </row>
    <row r="61" customFormat="false" ht="30" hidden="false" customHeight="true" outlineLevel="0" collapsed="false">
      <c r="A61" s="10"/>
      <c r="B61" s="11"/>
      <c r="C61" s="10"/>
      <c r="D61" s="10"/>
      <c r="E61" s="10"/>
      <c r="F61" s="10"/>
      <c r="G61" s="12"/>
      <c r="H61" s="12"/>
      <c r="I61" s="13" t="str">
        <f aca="false">IF(OR(G61="",H61=""),"",G61*H61)</f>
        <v/>
      </c>
      <c r="J61" s="14" t="str">
        <f aca="false">IF(I61="","",IF(I61&gt;=15,"Extreme",IF(I61&gt;=9,"High",IF(I61&gt;=4,"Medium","Low"))))</f>
        <v/>
      </c>
      <c r="K61" s="10"/>
      <c r="L61" s="10"/>
      <c r="M61" s="12"/>
      <c r="N61" s="12"/>
      <c r="O61" s="13" t="str">
        <f aca="false">IF(OR(M61="",N61=""),"",M61*N61)</f>
        <v/>
      </c>
      <c r="P61" s="14" t="str">
        <f aca="false">IF(O61="","",IF(O61&gt;=15,"Extreme",IF(O61&gt;=9,"High",IF(O61&gt;=4,"Medium","Low"))))</f>
        <v/>
      </c>
      <c r="Q61" s="10"/>
      <c r="R61" s="10"/>
      <c r="S61" s="11"/>
      <c r="T61" s="10"/>
      <c r="U61" s="11"/>
      <c r="V61" s="15" t="str">
        <f aca="false">IF(OR(U61="",P61=""),"",U61+INDEX('Scoring Guide'!$H$13:$H$16,MATCH(P61,'Scoring Guide'!$E$13:$E$16,0)))</f>
        <v/>
      </c>
    </row>
    <row r="62" customFormat="false" ht="30" hidden="false" customHeight="true" outlineLevel="0" collapsed="false">
      <c r="A62" s="10"/>
      <c r="B62" s="11"/>
      <c r="C62" s="10"/>
      <c r="D62" s="10"/>
      <c r="E62" s="10"/>
      <c r="F62" s="10"/>
      <c r="G62" s="12"/>
      <c r="H62" s="12"/>
      <c r="I62" s="13" t="str">
        <f aca="false">IF(OR(G62="",H62=""),"",G62*H62)</f>
        <v/>
      </c>
      <c r="J62" s="14" t="str">
        <f aca="false">IF(I62="","",IF(I62&gt;=15,"Extreme",IF(I62&gt;=9,"High",IF(I62&gt;=4,"Medium","Low"))))</f>
        <v/>
      </c>
      <c r="K62" s="10"/>
      <c r="L62" s="10"/>
      <c r="M62" s="12"/>
      <c r="N62" s="12"/>
      <c r="O62" s="13" t="str">
        <f aca="false">IF(OR(M62="",N62=""),"",M62*N62)</f>
        <v/>
      </c>
      <c r="P62" s="14" t="str">
        <f aca="false">IF(O62="","",IF(O62&gt;=15,"Extreme",IF(O62&gt;=9,"High",IF(O62&gt;=4,"Medium","Low"))))</f>
        <v/>
      </c>
      <c r="Q62" s="10"/>
      <c r="R62" s="10"/>
      <c r="S62" s="11"/>
      <c r="T62" s="10"/>
      <c r="U62" s="11"/>
      <c r="V62" s="15" t="str">
        <f aca="false">IF(OR(U62="",P62=""),"",U62+INDEX('Scoring Guide'!$H$13:$H$16,MATCH(P62,'Scoring Guide'!$E$13:$E$16,0)))</f>
        <v/>
      </c>
    </row>
    <row r="63" customFormat="false" ht="30" hidden="false" customHeight="true" outlineLevel="0" collapsed="false">
      <c r="A63" s="10"/>
      <c r="B63" s="11"/>
      <c r="C63" s="10"/>
      <c r="D63" s="10"/>
      <c r="E63" s="10"/>
      <c r="F63" s="10"/>
      <c r="G63" s="12"/>
      <c r="H63" s="12"/>
      <c r="I63" s="13" t="str">
        <f aca="false">IF(OR(G63="",H63=""),"",G63*H63)</f>
        <v/>
      </c>
      <c r="J63" s="14" t="str">
        <f aca="false">IF(I63="","",IF(I63&gt;=15,"Extreme",IF(I63&gt;=9,"High",IF(I63&gt;=4,"Medium","Low"))))</f>
        <v/>
      </c>
      <c r="K63" s="10"/>
      <c r="L63" s="10"/>
      <c r="M63" s="12"/>
      <c r="N63" s="12"/>
      <c r="O63" s="13" t="str">
        <f aca="false">IF(OR(M63="",N63=""),"",M63*N63)</f>
        <v/>
      </c>
      <c r="P63" s="14" t="str">
        <f aca="false">IF(O63="","",IF(O63&gt;=15,"Extreme",IF(O63&gt;=9,"High",IF(O63&gt;=4,"Medium","Low"))))</f>
        <v/>
      </c>
      <c r="Q63" s="10"/>
      <c r="R63" s="10"/>
      <c r="S63" s="11"/>
      <c r="T63" s="10"/>
      <c r="U63" s="11"/>
      <c r="V63" s="15" t="str">
        <f aca="false">IF(OR(U63="",P63=""),"",U63+INDEX('Scoring Guide'!$H$13:$H$16,MATCH(P63,'Scoring Guide'!$E$13:$E$16,0)))</f>
        <v/>
      </c>
    </row>
    <row r="64" customFormat="false" ht="30" hidden="false" customHeight="true" outlineLevel="0" collapsed="false">
      <c r="A64" s="10"/>
      <c r="B64" s="11"/>
      <c r="C64" s="10"/>
      <c r="D64" s="10"/>
      <c r="E64" s="10"/>
      <c r="F64" s="10"/>
      <c r="G64" s="12"/>
      <c r="H64" s="12"/>
      <c r="I64" s="13" t="str">
        <f aca="false">IF(OR(G64="",H64=""),"",G64*H64)</f>
        <v/>
      </c>
      <c r="J64" s="14" t="str">
        <f aca="false">IF(I64="","",IF(I64&gt;=15,"Extreme",IF(I64&gt;=9,"High",IF(I64&gt;=4,"Medium","Low"))))</f>
        <v/>
      </c>
      <c r="K64" s="10"/>
      <c r="L64" s="10"/>
      <c r="M64" s="12"/>
      <c r="N64" s="12"/>
      <c r="O64" s="13" t="str">
        <f aca="false">IF(OR(M64="",N64=""),"",M64*N64)</f>
        <v/>
      </c>
      <c r="P64" s="14" t="str">
        <f aca="false">IF(O64="","",IF(O64&gt;=15,"Extreme",IF(O64&gt;=9,"High",IF(O64&gt;=4,"Medium","Low"))))</f>
        <v/>
      </c>
      <c r="Q64" s="10"/>
      <c r="R64" s="10"/>
      <c r="S64" s="11"/>
      <c r="T64" s="10"/>
      <c r="U64" s="11"/>
      <c r="V64" s="15" t="str">
        <f aca="false">IF(OR(U64="",P64=""),"",U64+INDEX('Scoring Guide'!$H$13:$H$16,MATCH(P64,'Scoring Guide'!$E$13:$E$16,0)))</f>
        <v/>
      </c>
    </row>
    <row r="65" customFormat="false" ht="30" hidden="false" customHeight="true" outlineLevel="0" collapsed="false">
      <c r="A65" s="10"/>
      <c r="B65" s="11"/>
      <c r="C65" s="10"/>
      <c r="D65" s="10"/>
      <c r="E65" s="10"/>
      <c r="F65" s="10"/>
      <c r="G65" s="12"/>
      <c r="H65" s="12"/>
      <c r="I65" s="13" t="str">
        <f aca="false">IF(OR(G65="",H65=""),"",G65*H65)</f>
        <v/>
      </c>
      <c r="J65" s="14" t="str">
        <f aca="false">IF(I65="","",IF(I65&gt;=15,"Extreme",IF(I65&gt;=9,"High",IF(I65&gt;=4,"Medium","Low"))))</f>
        <v/>
      </c>
      <c r="K65" s="10"/>
      <c r="L65" s="10"/>
      <c r="M65" s="12"/>
      <c r="N65" s="12"/>
      <c r="O65" s="13" t="str">
        <f aca="false">IF(OR(M65="",N65=""),"",M65*N65)</f>
        <v/>
      </c>
      <c r="P65" s="14" t="str">
        <f aca="false">IF(O65="","",IF(O65&gt;=15,"Extreme",IF(O65&gt;=9,"High",IF(O65&gt;=4,"Medium","Low"))))</f>
        <v/>
      </c>
      <c r="Q65" s="10"/>
      <c r="R65" s="10"/>
      <c r="S65" s="11"/>
      <c r="T65" s="10"/>
      <c r="U65" s="11"/>
      <c r="V65" s="15" t="str">
        <f aca="false">IF(OR(U65="",P65=""),"",U65+INDEX('Scoring Guide'!$H$13:$H$16,MATCH(P65,'Scoring Guide'!$E$13:$E$16,0)))</f>
        <v/>
      </c>
    </row>
    <row r="66" customFormat="false" ht="30" hidden="false" customHeight="true" outlineLevel="0" collapsed="false">
      <c r="A66" s="10"/>
      <c r="B66" s="11"/>
      <c r="C66" s="10"/>
      <c r="D66" s="10"/>
      <c r="E66" s="10"/>
      <c r="F66" s="10"/>
      <c r="G66" s="12"/>
      <c r="H66" s="12"/>
      <c r="I66" s="13" t="str">
        <f aca="false">IF(OR(G66="",H66=""),"",G66*H66)</f>
        <v/>
      </c>
      <c r="J66" s="14" t="str">
        <f aca="false">IF(I66="","",IF(I66&gt;=15,"Extreme",IF(I66&gt;=9,"High",IF(I66&gt;=4,"Medium","Low"))))</f>
        <v/>
      </c>
      <c r="K66" s="10"/>
      <c r="L66" s="10"/>
      <c r="M66" s="12"/>
      <c r="N66" s="12"/>
      <c r="O66" s="13" t="str">
        <f aca="false">IF(OR(M66="",N66=""),"",M66*N66)</f>
        <v/>
      </c>
      <c r="P66" s="14" t="str">
        <f aca="false">IF(O66="","",IF(O66&gt;=15,"Extreme",IF(O66&gt;=9,"High",IF(O66&gt;=4,"Medium","Low"))))</f>
        <v/>
      </c>
      <c r="Q66" s="10"/>
      <c r="R66" s="10"/>
      <c r="S66" s="11"/>
      <c r="T66" s="10"/>
      <c r="U66" s="11"/>
      <c r="V66" s="15" t="str">
        <f aca="false">IF(OR(U66="",P66=""),"",U66+INDEX('Scoring Guide'!$H$13:$H$16,MATCH(P66,'Scoring Guide'!$E$13:$E$16,0)))</f>
        <v/>
      </c>
    </row>
    <row r="67" customFormat="false" ht="30" hidden="false" customHeight="true" outlineLevel="0" collapsed="false">
      <c r="A67" s="10"/>
      <c r="B67" s="11"/>
      <c r="C67" s="10"/>
      <c r="D67" s="10"/>
      <c r="E67" s="10"/>
      <c r="F67" s="10"/>
      <c r="G67" s="12"/>
      <c r="H67" s="12"/>
      <c r="I67" s="13" t="str">
        <f aca="false">IF(OR(G67="",H67=""),"",G67*H67)</f>
        <v/>
      </c>
      <c r="J67" s="14" t="str">
        <f aca="false">IF(I67="","",IF(I67&gt;=15,"Extreme",IF(I67&gt;=9,"High",IF(I67&gt;=4,"Medium","Low"))))</f>
        <v/>
      </c>
      <c r="K67" s="10"/>
      <c r="L67" s="10"/>
      <c r="M67" s="12"/>
      <c r="N67" s="12"/>
      <c r="O67" s="13" t="str">
        <f aca="false">IF(OR(M67="",N67=""),"",M67*N67)</f>
        <v/>
      </c>
      <c r="P67" s="14" t="str">
        <f aca="false">IF(O67="","",IF(O67&gt;=15,"Extreme",IF(O67&gt;=9,"High",IF(O67&gt;=4,"Medium","Low"))))</f>
        <v/>
      </c>
      <c r="Q67" s="10"/>
      <c r="R67" s="10"/>
      <c r="S67" s="11"/>
      <c r="T67" s="10"/>
      <c r="U67" s="11"/>
      <c r="V67" s="15" t="str">
        <f aca="false">IF(OR(U67="",P67=""),"",U67+INDEX('Scoring Guide'!$H$13:$H$16,MATCH(P67,'Scoring Guide'!$E$13:$E$16,0)))</f>
        <v/>
      </c>
    </row>
    <row r="68" customFormat="false" ht="30" hidden="false" customHeight="true" outlineLevel="0" collapsed="false">
      <c r="A68" s="10"/>
      <c r="B68" s="11"/>
      <c r="C68" s="10"/>
      <c r="D68" s="10"/>
      <c r="E68" s="10"/>
      <c r="F68" s="10"/>
      <c r="G68" s="12"/>
      <c r="H68" s="12"/>
      <c r="I68" s="13" t="str">
        <f aca="false">IF(OR(G68="",H68=""),"",G68*H68)</f>
        <v/>
      </c>
      <c r="J68" s="14" t="str">
        <f aca="false">IF(I68="","",IF(I68&gt;=15,"Extreme",IF(I68&gt;=9,"High",IF(I68&gt;=4,"Medium","Low"))))</f>
        <v/>
      </c>
      <c r="K68" s="10"/>
      <c r="L68" s="10"/>
      <c r="M68" s="12"/>
      <c r="N68" s="12"/>
      <c r="O68" s="13" t="str">
        <f aca="false">IF(OR(M68="",N68=""),"",M68*N68)</f>
        <v/>
      </c>
      <c r="P68" s="14" t="str">
        <f aca="false">IF(O68="","",IF(O68&gt;=15,"Extreme",IF(O68&gt;=9,"High",IF(O68&gt;=4,"Medium","Low"))))</f>
        <v/>
      </c>
      <c r="Q68" s="10"/>
      <c r="R68" s="10"/>
      <c r="S68" s="11"/>
      <c r="T68" s="10"/>
      <c r="U68" s="11"/>
      <c r="V68" s="15" t="str">
        <f aca="false">IF(OR(U68="",P68=""),"",U68+INDEX('Scoring Guide'!$H$13:$H$16,MATCH(P68,'Scoring Guide'!$E$13:$E$16,0)))</f>
        <v/>
      </c>
    </row>
    <row r="69" customFormat="false" ht="30" hidden="false" customHeight="true" outlineLevel="0" collapsed="false">
      <c r="A69" s="10"/>
      <c r="B69" s="11"/>
      <c r="C69" s="10"/>
      <c r="D69" s="10"/>
      <c r="E69" s="10"/>
      <c r="F69" s="10"/>
      <c r="G69" s="12"/>
      <c r="H69" s="12"/>
      <c r="I69" s="13" t="str">
        <f aca="false">IF(OR(G69="",H69=""),"",G69*H69)</f>
        <v/>
      </c>
      <c r="J69" s="14" t="str">
        <f aca="false">IF(I69="","",IF(I69&gt;=15,"Extreme",IF(I69&gt;=9,"High",IF(I69&gt;=4,"Medium","Low"))))</f>
        <v/>
      </c>
      <c r="K69" s="10"/>
      <c r="L69" s="10"/>
      <c r="M69" s="12"/>
      <c r="N69" s="12"/>
      <c r="O69" s="13" t="str">
        <f aca="false">IF(OR(M69="",N69=""),"",M69*N69)</f>
        <v/>
      </c>
      <c r="P69" s="14" t="str">
        <f aca="false">IF(O69="","",IF(O69&gt;=15,"Extreme",IF(O69&gt;=9,"High",IF(O69&gt;=4,"Medium","Low"))))</f>
        <v/>
      </c>
      <c r="Q69" s="10"/>
      <c r="R69" s="10"/>
      <c r="S69" s="11"/>
      <c r="T69" s="10"/>
      <c r="U69" s="11"/>
      <c r="V69" s="15" t="str">
        <f aca="false">IF(OR(U69="",P69=""),"",U69+INDEX('Scoring Guide'!$H$13:$H$16,MATCH(P69,'Scoring Guide'!$E$13:$E$16,0)))</f>
        <v/>
      </c>
    </row>
    <row r="70" customFormat="false" ht="30" hidden="false" customHeight="true" outlineLevel="0" collapsed="false">
      <c r="A70" s="10"/>
      <c r="B70" s="11"/>
      <c r="C70" s="10"/>
      <c r="D70" s="10"/>
      <c r="E70" s="10"/>
      <c r="F70" s="10"/>
      <c r="G70" s="12"/>
      <c r="H70" s="12"/>
      <c r="I70" s="13" t="str">
        <f aca="false">IF(OR(G70="",H70=""),"",G70*H70)</f>
        <v/>
      </c>
      <c r="J70" s="14" t="str">
        <f aca="false">IF(I70="","",IF(I70&gt;=15,"Extreme",IF(I70&gt;=9,"High",IF(I70&gt;=4,"Medium","Low"))))</f>
        <v/>
      </c>
      <c r="K70" s="10"/>
      <c r="L70" s="10"/>
      <c r="M70" s="12"/>
      <c r="N70" s="12"/>
      <c r="O70" s="13" t="str">
        <f aca="false">IF(OR(M70="",N70=""),"",M70*N70)</f>
        <v/>
      </c>
      <c r="P70" s="14" t="str">
        <f aca="false">IF(O70="","",IF(O70&gt;=15,"Extreme",IF(O70&gt;=9,"High",IF(O70&gt;=4,"Medium","Low"))))</f>
        <v/>
      </c>
      <c r="Q70" s="10"/>
      <c r="R70" s="10"/>
      <c r="S70" s="11"/>
      <c r="T70" s="10"/>
      <c r="U70" s="11"/>
      <c r="V70" s="15" t="str">
        <f aca="false">IF(OR(U70="",P70=""),"",U70+INDEX('Scoring Guide'!$H$13:$H$16,MATCH(P70,'Scoring Guide'!$E$13:$E$16,0)))</f>
        <v/>
      </c>
    </row>
    <row r="71" customFormat="false" ht="30" hidden="false" customHeight="true" outlineLevel="0" collapsed="false">
      <c r="A71" s="10"/>
      <c r="B71" s="11"/>
      <c r="C71" s="10"/>
      <c r="D71" s="10"/>
      <c r="E71" s="10"/>
      <c r="F71" s="10"/>
      <c r="G71" s="12"/>
      <c r="H71" s="12"/>
      <c r="I71" s="13" t="str">
        <f aca="false">IF(OR(G71="",H71=""),"",G71*H71)</f>
        <v/>
      </c>
      <c r="J71" s="14" t="str">
        <f aca="false">IF(I71="","",IF(I71&gt;=15,"Extreme",IF(I71&gt;=9,"High",IF(I71&gt;=4,"Medium","Low"))))</f>
        <v/>
      </c>
      <c r="K71" s="10"/>
      <c r="L71" s="10"/>
      <c r="M71" s="12"/>
      <c r="N71" s="12"/>
      <c r="O71" s="13" t="str">
        <f aca="false">IF(OR(M71="",N71=""),"",M71*N71)</f>
        <v/>
      </c>
      <c r="P71" s="14" t="str">
        <f aca="false">IF(O71="","",IF(O71&gt;=15,"Extreme",IF(O71&gt;=9,"High",IF(O71&gt;=4,"Medium","Low"))))</f>
        <v/>
      </c>
      <c r="Q71" s="10"/>
      <c r="R71" s="10"/>
      <c r="S71" s="11"/>
      <c r="T71" s="10"/>
      <c r="U71" s="11"/>
      <c r="V71" s="15" t="str">
        <f aca="false">IF(OR(U71="",P71=""),"",U71+INDEX('Scoring Guide'!$H$13:$H$16,MATCH(P71,'Scoring Guide'!$E$13:$E$16,0)))</f>
        <v/>
      </c>
    </row>
    <row r="72" customFormat="false" ht="30" hidden="false" customHeight="true" outlineLevel="0" collapsed="false">
      <c r="A72" s="10"/>
      <c r="B72" s="11"/>
      <c r="C72" s="10"/>
      <c r="D72" s="10"/>
      <c r="E72" s="10"/>
      <c r="F72" s="10"/>
      <c r="G72" s="12"/>
      <c r="H72" s="12"/>
      <c r="I72" s="13" t="str">
        <f aca="false">IF(OR(G72="",H72=""),"",G72*H72)</f>
        <v/>
      </c>
      <c r="J72" s="14" t="str">
        <f aca="false">IF(I72="","",IF(I72&gt;=15,"Extreme",IF(I72&gt;=9,"High",IF(I72&gt;=4,"Medium","Low"))))</f>
        <v/>
      </c>
      <c r="K72" s="10"/>
      <c r="L72" s="10"/>
      <c r="M72" s="12"/>
      <c r="N72" s="12"/>
      <c r="O72" s="13" t="str">
        <f aca="false">IF(OR(M72="",N72=""),"",M72*N72)</f>
        <v/>
      </c>
      <c r="P72" s="14" t="str">
        <f aca="false">IF(O72="","",IF(O72&gt;=15,"Extreme",IF(O72&gt;=9,"High",IF(O72&gt;=4,"Medium","Low"))))</f>
        <v/>
      </c>
      <c r="Q72" s="10"/>
      <c r="R72" s="10"/>
      <c r="S72" s="11"/>
      <c r="T72" s="10"/>
      <c r="U72" s="11"/>
      <c r="V72" s="15" t="str">
        <f aca="false">IF(OR(U72="",P72=""),"",U72+INDEX('Scoring Guide'!$H$13:$H$16,MATCH(P72,'Scoring Guide'!$E$13:$E$16,0)))</f>
        <v/>
      </c>
    </row>
    <row r="73" customFormat="false" ht="30" hidden="false" customHeight="true" outlineLevel="0" collapsed="false">
      <c r="A73" s="10"/>
      <c r="B73" s="11"/>
      <c r="C73" s="10"/>
      <c r="D73" s="10"/>
      <c r="E73" s="10"/>
      <c r="F73" s="10"/>
      <c r="G73" s="12"/>
      <c r="H73" s="12"/>
      <c r="I73" s="13" t="str">
        <f aca="false">IF(OR(G73="",H73=""),"",G73*H73)</f>
        <v/>
      </c>
      <c r="J73" s="14" t="str">
        <f aca="false">IF(I73="","",IF(I73&gt;=15,"Extreme",IF(I73&gt;=9,"High",IF(I73&gt;=4,"Medium","Low"))))</f>
        <v/>
      </c>
      <c r="K73" s="10"/>
      <c r="L73" s="10"/>
      <c r="M73" s="12"/>
      <c r="N73" s="12"/>
      <c r="O73" s="13" t="str">
        <f aca="false">IF(OR(M73="",N73=""),"",M73*N73)</f>
        <v/>
      </c>
      <c r="P73" s="14" t="str">
        <f aca="false">IF(O73="","",IF(O73&gt;=15,"Extreme",IF(O73&gt;=9,"High",IF(O73&gt;=4,"Medium","Low"))))</f>
        <v/>
      </c>
      <c r="Q73" s="10"/>
      <c r="R73" s="10"/>
      <c r="S73" s="11"/>
      <c r="T73" s="10"/>
      <c r="U73" s="11"/>
      <c r="V73" s="15" t="str">
        <f aca="false">IF(OR(U73="",P73=""),"",U73+INDEX('Scoring Guide'!$H$13:$H$16,MATCH(P73,'Scoring Guide'!$E$13:$E$16,0)))</f>
        <v/>
      </c>
    </row>
    <row r="74" customFormat="false" ht="30" hidden="false" customHeight="true" outlineLevel="0" collapsed="false">
      <c r="A74" s="10"/>
      <c r="B74" s="11"/>
      <c r="C74" s="10"/>
      <c r="D74" s="10"/>
      <c r="E74" s="10"/>
      <c r="F74" s="10"/>
      <c r="G74" s="12"/>
      <c r="H74" s="12"/>
      <c r="I74" s="13" t="str">
        <f aca="false">IF(OR(G74="",H74=""),"",G74*H74)</f>
        <v/>
      </c>
      <c r="J74" s="14" t="str">
        <f aca="false">IF(I74="","",IF(I74&gt;=15,"Extreme",IF(I74&gt;=9,"High",IF(I74&gt;=4,"Medium","Low"))))</f>
        <v/>
      </c>
      <c r="K74" s="10"/>
      <c r="L74" s="10"/>
      <c r="M74" s="12"/>
      <c r="N74" s="12"/>
      <c r="O74" s="13" t="str">
        <f aca="false">IF(OR(M74="",N74=""),"",M74*N74)</f>
        <v/>
      </c>
      <c r="P74" s="14" t="str">
        <f aca="false">IF(O74="","",IF(O74&gt;=15,"Extreme",IF(O74&gt;=9,"High",IF(O74&gt;=4,"Medium","Low"))))</f>
        <v/>
      </c>
      <c r="Q74" s="10"/>
      <c r="R74" s="10"/>
      <c r="S74" s="11"/>
      <c r="T74" s="10"/>
      <c r="U74" s="11"/>
      <c r="V74" s="15" t="str">
        <f aca="false">IF(OR(U74="",P74=""),"",U74+INDEX('Scoring Guide'!$H$13:$H$16,MATCH(P74,'Scoring Guide'!$E$13:$E$16,0)))</f>
        <v/>
      </c>
    </row>
    <row r="75" customFormat="false" ht="30" hidden="false" customHeight="true" outlineLevel="0" collapsed="false">
      <c r="A75" s="10"/>
      <c r="B75" s="11"/>
      <c r="C75" s="10"/>
      <c r="D75" s="10"/>
      <c r="E75" s="10"/>
      <c r="F75" s="10"/>
      <c r="G75" s="12"/>
      <c r="H75" s="12"/>
      <c r="I75" s="13" t="str">
        <f aca="false">IF(OR(G75="",H75=""),"",G75*H75)</f>
        <v/>
      </c>
      <c r="J75" s="14" t="str">
        <f aca="false">IF(I75="","",IF(I75&gt;=15,"Extreme",IF(I75&gt;=9,"High",IF(I75&gt;=4,"Medium","Low"))))</f>
        <v/>
      </c>
      <c r="K75" s="10"/>
      <c r="L75" s="10"/>
      <c r="M75" s="12"/>
      <c r="N75" s="12"/>
      <c r="O75" s="13" t="str">
        <f aca="false">IF(OR(M75="",N75=""),"",M75*N75)</f>
        <v/>
      </c>
      <c r="P75" s="14" t="str">
        <f aca="false">IF(O75="","",IF(O75&gt;=15,"Extreme",IF(O75&gt;=9,"High",IF(O75&gt;=4,"Medium","Low"))))</f>
        <v/>
      </c>
      <c r="Q75" s="10"/>
      <c r="R75" s="10"/>
      <c r="S75" s="11"/>
      <c r="T75" s="10"/>
      <c r="U75" s="11"/>
      <c r="V75" s="15" t="str">
        <f aca="false">IF(OR(U75="",P75=""),"",U75+INDEX('Scoring Guide'!$H$13:$H$16,MATCH(P75,'Scoring Guide'!$E$13:$E$16,0)))</f>
        <v/>
      </c>
    </row>
    <row r="76" customFormat="false" ht="30" hidden="false" customHeight="true" outlineLevel="0" collapsed="false">
      <c r="A76" s="10"/>
      <c r="B76" s="11"/>
      <c r="C76" s="10"/>
      <c r="D76" s="10"/>
      <c r="E76" s="10"/>
      <c r="F76" s="10"/>
      <c r="G76" s="12"/>
      <c r="H76" s="12"/>
      <c r="I76" s="13" t="str">
        <f aca="false">IF(OR(G76="",H76=""),"",G76*H76)</f>
        <v/>
      </c>
      <c r="J76" s="14" t="str">
        <f aca="false">IF(I76="","",IF(I76&gt;=15,"Extreme",IF(I76&gt;=9,"High",IF(I76&gt;=4,"Medium","Low"))))</f>
        <v/>
      </c>
      <c r="K76" s="10"/>
      <c r="L76" s="10"/>
      <c r="M76" s="12"/>
      <c r="N76" s="12"/>
      <c r="O76" s="13" t="str">
        <f aca="false">IF(OR(M76="",N76=""),"",M76*N76)</f>
        <v/>
      </c>
      <c r="P76" s="14" t="str">
        <f aca="false">IF(O76="","",IF(O76&gt;=15,"Extreme",IF(O76&gt;=9,"High",IF(O76&gt;=4,"Medium","Low"))))</f>
        <v/>
      </c>
      <c r="Q76" s="10"/>
      <c r="R76" s="10"/>
      <c r="S76" s="11"/>
      <c r="T76" s="10"/>
      <c r="U76" s="11"/>
      <c r="V76" s="15" t="str">
        <f aca="false">IF(OR(U76="",P76=""),"",U76+INDEX('Scoring Guide'!$H$13:$H$16,MATCH(P76,'Scoring Guide'!$E$13:$E$16,0)))</f>
        <v/>
      </c>
    </row>
    <row r="77" customFormat="false" ht="30" hidden="false" customHeight="true" outlineLevel="0" collapsed="false">
      <c r="A77" s="10"/>
      <c r="B77" s="11"/>
      <c r="C77" s="10"/>
      <c r="D77" s="10"/>
      <c r="E77" s="10"/>
      <c r="F77" s="10"/>
      <c r="G77" s="12"/>
      <c r="H77" s="12"/>
      <c r="I77" s="13" t="str">
        <f aca="false">IF(OR(G77="",H77=""),"",G77*H77)</f>
        <v/>
      </c>
      <c r="J77" s="14" t="str">
        <f aca="false">IF(I77="","",IF(I77&gt;=15,"Extreme",IF(I77&gt;=9,"High",IF(I77&gt;=4,"Medium","Low"))))</f>
        <v/>
      </c>
      <c r="K77" s="10"/>
      <c r="L77" s="10"/>
      <c r="M77" s="12"/>
      <c r="N77" s="12"/>
      <c r="O77" s="13" t="str">
        <f aca="false">IF(OR(M77="",N77=""),"",M77*N77)</f>
        <v/>
      </c>
      <c r="P77" s="14" t="str">
        <f aca="false">IF(O77="","",IF(O77&gt;=15,"Extreme",IF(O77&gt;=9,"High",IF(O77&gt;=4,"Medium","Low"))))</f>
        <v/>
      </c>
      <c r="Q77" s="10"/>
      <c r="R77" s="10"/>
      <c r="S77" s="11"/>
      <c r="T77" s="10"/>
      <c r="U77" s="11"/>
      <c r="V77" s="15" t="str">
        <f aca="false">IF(OR(U77="",P77=""),"",U77+INDEX('Scoring Guide'!$H$13:$H$16,MATCH(P77,'Scoring Guide'!$E$13:$E$16,0)))</f>
        <v/>
      </c>
    </row>
    <row r="78" customFormat="false" ht="30" hidden="false" customHeight="true" outlineLevel="0" collapsed="false">
      <c r="A78" s="10"/>
      <c r="B78" s="11"/>
      <c r="C78" s="10"/>
      <c r="D78" s="10"/>
      <c r="E78" s="10"/>
      <c r="F78" s="10"/>
      <c r="G78" s="12"/>
      <c r="H78" s="12"/>
      <c r="I78" s="13" t="str">
        <f aca="false">IF(OR(G78="",H78=""),"",G78*H78)</f>
        <v/>
      </c>
      <c r="J78" s="14" t="str">
        <f aca="false">IF(I78="","",IF(I78&gt;=15,"Extreme",IF(I78&gt;=9,"High",IF(I78&gt;=4,"Medium","Low"))))</f>
        <v/>
      </c>
      <c r="K78" s="10"/>
      <c r="L78" s="10"/>
      <c r="M78" s="12"/>
      <c r="N78" s="12"/>
      <c r="O78" s="13" t="str">
        <f aca="false">IF(OR(M78="",N78=""),"",M78*N78)</f>
        <v/>
      </c>
      <c r="P78" s="14" t="str">
        <f aca="false">IF(O78="","",IF(O78&gt;=15,"Extreme",IF(O78&gt;=9,"High",IF(O78&gt;=4,"Medium","Low"))))</f>
        <v/>
      </c>
      <c r="Q78" s="10"/>
      <c r="R78" s="10"/>
      <c r="S78" s="11"/>
      <c r="T78" s="10"/>
      <c r="U78" s="11"/>
      <c r="V78" s="15" t="str">
        <f aca="false">IF(OR(U78="",P78=""),"",U78+INDEX('Scoring Guide'!$H$13:$H$16,MATCH(P78,'Scoring Guide'!$E$13:$E$16,0)))</f>
        <v/>
      </c>
    </row>
    <row r="79" customFormat="false" ht="30" hidden="false" customHeight="true" outlineLevel="0" collapsed="false">
      <c r="A79" s="10"/>
      <c r="B79" s="11"/>
      <c r="C79" s="10"/>
      <c r="D79" s="10"/>
      <c r="E79" s="10"/>
      <c r="F79" s="10"/>
      <c r="G79" s="12"/>
      <c r="H79" s="12"/>
      <c r="I79" s="13" t="str">
        <f aca="false">IF(OR(G79="",H79=""),"",G79*H79)</f>
        <v/>
      </c>
      <c r="J79" s="14" t="str">
        <f aca="false">IF(I79="","",IF(I79&gt;=15,"Extreme",IF(I79&gt;=9,"High",IF(I79&gt;=4,"Medium","Low"))))</f>
        <v/>
      </c>
      <c r="K79" s="10"/>
      <c r="L79" s="10"/>
      <c r="M79" s="12"/>
      <c r="N79" s="12"/>
      <c r="O79" s="13" t="str">
        <f aca="false">IF(OR(M79="",N79=""),"",M79*N79)</f>
        <v/>
      </c>
      <c r="P79" s="14" t="str">
        <f aca="false">IF(O79="","",IF(O79&gt;=15,"Extreme",IF(O79&gt;=9,"High",IF(O79&gt;=4,"Medium","Low"))))</f>
        <v/>
      </c>
      <c r="Q79" s="10"/>
      <c r="R79" s="10"/>
      <c r="S79" s="11"/>
      <c r="T79" s="10"/>
      <c r="U79" s="11"/>
      <c r="V79" s="15" t="str">
        <f aca="false">IF(OR(U79="",P79=""),"",U79+INDEX('Scoring Guide'!$H$13:$H$16,MATCH(P79,'Scoring Guide'!$E$13:$E$16,0)))</f>
        <v/>
      </c>
    </row>
    <row r="80" customFormat="false" ht="30" hidden="false" customHeight="true" outlineLevel="0" collapsed="false">
      <c r="A80" s="10"/>
      <c r="B80" s="11"/>
      <c r="C80" s="10"/>
      <c r="D80" s="10"/>
      <c r="E80" s="10"/>
      <c r="F80" s="10"/>
      <c r="G80" s="12"/>
      <c r="H80" s="12"/>
      <c r="I80" s="13" t="str">
        <f aca="false">IF(OR(G80="",H80=""),"",G80*H80)</f>
        <v/>
      </c>
      <c r="J80" s="14" t="str">
        <f aca="false">IF(I80="","",IF(I80&gt;=15,"Extreme",IF(I80&gt;=9,"High",IF(I80&gt;=4,"Medium","Low"))))</f>
        <v/>
      </c>
      <c r="K80" s="10"/>
      <c r="L80" s="10"/>
      <c r="M80" s="12"/>
      <c r="N80" s="12"/>
      <c r="O80" s="13" t="str">
        <f aca="false">IF(OR(M80="",N80=""),"",M80*N80)</f>
        <v/>
      </c>
      <c r="P80" s="14" t="str">
        <f aca="false">IF(O80="","",IF(O80&gt;=15,"Extreme",IF(O80&gt;=9,"High",IF(O80&gt;=4,"Medium","Low"))))</f>
        <v/>
      </c>
      <c r="Q80" s="10"/>
      <c r="R80" s="10"/>
      <c r="S80" s="11"/>
      <c r="T80" s="10"/>
      <c r="U80" s="11"/>
      <c r="V80" s="15" t="str">
        <f aca="false">IF(OR(U80="",P80=""),"",U80+INDEX('Scoring Guide'!$H$13:$H$16,MATCH(P80,'Scoring Guide'!$E$13:$E$16,0)))</f>
        <v/>
      </c>
    </row>
    <row r="81" customFormat="false" ht="30" hidden="false" customHeight="true" outlineLevel="0" collapsed="false">
      <c r="A81" s="10"/>
      <c r="B81" s="11"/>
      <c r="C81" s="10"/>
      <c r="D81" s="10"/>
      <c r="E81" s="10"/>
      <c r="F81" s="10"/>
      <c r="G81" s="12"/>
      <c r="H81" s="12"/>
      <c r="I81" s="13" t="str">
        <f aca="false">IF(OR(G81="",H81=""),"",G81*H81)</f>
        <v/>
      </c>
      <c r="J81" s="14" t="str">
        <f aca="false">IF(I81="","",IF(I81&gt;=15,"Extreme",IF(I81&gt;=9,"High",IF(I81&gt;=4,"Medium","Low"))))</f>
        <v/>
      </c>
      <c r="K81" s="10"/>
      <c r="L81" s="10"/>
      <c r="M81" s="12"/>
      <c r="N81" s="12"/>
      <c r="O81" s="13" t="str">
        <f aca="false">IF(OR(M81="",N81=""),"",M81*N81)</f>
        <v/>
      </c>
      <c r="P81" s="14" t="str">
        <f aca="false">IF(O81="","",IF(O81&gt;=15,"Extreme",IF(O81&gt;=9,"High",IF(O81&gt;=4,"Medium","Low"))))</f>
        <v/>
      </c>
      <c r="Q81" s="10"/>
      <c r="R81" s="10"/>
      <c r="S81" s="11"/>
      <c r="T81" s="10"/>
      <c r="U81" s="11"/>
      <c r="V81" s="15" t="str">
        <f aca="false">IF(OR(U81="",P81=""),"",U81+INDEX('Scoring Guide'!$H$13:$H$16,MATCH(P81,'Scoring Guide'!$E$13:$E$16,0)))</f>
        <v/>
      </c>
    </row>
    <row r="82" customFormat="false" ht="30" hidden="false" customHeight="true" outlineLevel="0" collapsed="false">
      <c r="A82" s="10"/>
      <c r="B82" s="11"/>
      <c r="C82" s="10"/>
      <c r="D82" s="10"/>
      <c r="E82" s="10"/>
      <c r="F82" s="10"/>
      <c r="G82" s="12"/>
      <c r="H82" s="12"/>
      <c r="I82" s="13" t="str">
        <f aca="false">IF(OR(G82="",H82=""),"",G82*H82)</f>
        <v/>
      </c>
      <c r="J82" s="14" t="str">
        <f aca="false">IF(I82="","",IF(I82&gt;=15,"Extreme",IF(I82&gt;=9,"High",IF(I82&gt;=4,"Medium","Low"))))</f>
        <v/>
      </c>
      <c r="K82" s="10"/>
      <c r="L82" s="10"/>
      <c r="M82" s="12"/>
      <c r="N82" s="12"/>
      <c r="O82" s="13" t="str">
        <f aca="false">IF(OR(M82="",N82=""),"",M82*N82)</f>
        <v/>
      </c>
      <c r="P82" s="14" t="str">
        <f aca="false">IF(O82="","",IF(O82&gt;=15,"Extreme",IF(O82&gt;=9,"High",IF(O82&gt;=4,"Medium","Low"))))</f>
        <v/>
      </c>
      <c r="Q82" s="10"/>
      <c r="R82" s="10"/>
      <c r="S82" s="11"/>
      <c r="T82" s="10"/>
      <c r="U82" s="11"/>
      <c r="V82" s="15" t="str">
        <f aca="false">IF(OR(U82="",P82=""),"",U82+INDEX('Scoring Guide'!$H$13:$H$16,MATCH(P82,'Scoring Guide'!$E$13:$E$16,0)))</f>
        <v/>
      </c>
    </row>
    <row r="83" customFormat="false" ht="30" hidden="false" customHeight="true" outlineLevel="0" collapsed="false">
      <c r="A83" s="10"/>
      <c r="B83" s="11"/>
      <c r="C83" s="10"/>
      <c r="D83" s="10"/>
      <c r="E83" s="10"/>
      <c r="F83" s="10"/>
      <c r="G83" s="12"/>
      <c r="H83" s="12"/>
      <c r="I83" s="13" t="str">
        <f aca="false">IF(OR(G83="",H83=""),"",G83*H83)</f>
        <v/>
      </c>
      <c r="J83" s="14" t="str">
        <f aca="false">IF(I83="","",IF(I83&gt;=15,"Extreme",IF(I83&gt;=9,"High",IF(I83&gt;=4,"Medium","Low"))))</f>
        <v/>
      </c>
      <c r="K83" s="10"/>
      <c r="L83" s="10"/>
      <c r="M83" s="12"/>
      <c r="N83" s="12"/>
      <c r="O83" s="13" t="str">
        <f aca="false">IF(OR(M83="",N83=""),"",M83*N83)</f>
        <v/>
      </c>
      <c r="P83" s="14" t="str">
        <f aca="false">IF(O83="","",IF(O83&gt;=15,"Extreme",IF(O83&gt;=9,"High",IF(O83&gt;=4,"Medium","Low"))))</f>
        <v/>
      </c>
      <c r="Q83" s="10"/>
      <c r="R83" s="10"/>
      <c r="S83" s="11"/>
      <c r="T83" s="10"/>
      <c r="U83" s="11"/>
      <c r="V83" s="15" t="str">
        <f aca="false">IF(OR(U83="",P83=""),"",U83+INDEX('Scoring Guide'!$H$13:$H$16,MATCH(P83,'Scoring Guide'!$E$13:$E$16,0)))</f>
        <v/>
      </c>
    </row>
    <row r="84" customFormat="false" ht="30" hidden="false" customHeight="true" outlineLevel="0" collapsed="false">
      <c r="A84" s="10"/>
      <c r="B84" s="11"/>
      <c r="C84" s="10"/>
      <c r="D84" s="10"/>
      <c r="E84" s="10"/>
      <c r="F84" s="10"/>
      <c r="G84" s="12"/>
      <c r="H84" s="12"/>
      <c r="I84" s="13" t="str">
        <f aca="false">IF(OR(G84="",H84=""),"",G84*H84)</f>
        <v/>
      </c>
      <c r="J84" s="14" t="str">
        <f aca="false">IF(I84="","",IF(I84&gt;=15,"Extreme",IF(I84&gt;=9,"High",IF(I84&gt;=4,"Medium","Low"))))</f>
        <v/>
      </c>
      <c r="K84" s="10"/>
      <c r="L84" s="10"/>
      <c r="M84" s="12"/>
      <c r="N84" s="12"/>
      <c r="O84" s="13" t="str">
        <f aca="false">IF(OR(M84="",N84=""),"",M84*N84)</f>
        <v/>
      </c>
      <c r="P84" s="14" t="str">
        <f aca="false">IF(O84="","",IF(O84&gt;=15,"Extreme",IF(O84&gt;=9,"High",IF(O84&gt;=4,"Medium","Low"))))</f>
        <v/>
      </c>
      <c r="Q84" s="10"/>
      <c r="R84" s="10"/>
      <c r="S84" s="11"/>
      <c r="T84" s="10"/>
      <c r="U84" s="11"/>
      <c r="V84" s="15" t="str">
        <f aca="false">IF(OR(U84="",P84=""),"",U84+INDEX('Scoring Guide'!$H$13:$H$16,MATCH(P84,'Scoring Guide'!$E$13:$E$16,0)))</f>
        <v/>
      </c>
    </row>
    <row r="85" customFormat="false" ht="30" hidden="false" customHeight="true" outlineLevel="0" collapsed="false">
      <c r="A85" s="10"/>
      <c r="B85" s="11"/>
      <c r="C85" s="10"/>
      <c r="D85" s="10"/>
      <c r="E85" s="10"/>
      <c r="F85" s="10"/>
      <c r="G85" s="12"/>
      <c r="H85" s="12"/>
      <c r="I85" s="13" t="str">
        <f aca="false">IF(OR(G85="",H85=""),"",G85*H85)</f>
        <v/>
      </c>
      <c r="J85" s="14" t="str">
        <f aca="false">IF(I85="","",IF(I85&gt;=15,"Extreme",IF(I85&gt;=9,"High",IF(I85&gt;=4,"Medium","Low"))))</f>
        <v/>
      </c>
      <c r="K85" s="10"/>
      <c r="L85" s="10"/>
      <c r="M85" s="12"/>
      <c r="N85" s="12"/>
      <c r="O85" s="13" t="str">
        <f aca="false">IF(OR(M85="",N85=""),"",M85*N85)</f>
        <v/>
      </c>
      <c r="P85" s="14" t="str">
        <f aca="false">IF(O85="","",IF(O85&gt;=15,"Extreme",IF(O85&gt;=9,"High",IF(O85&gt;=4,"Medium","Low"))))</f>
        <v/>
      </c>
      <c r="Q85" s="10"/>
      <c r="R85" s="10"/>
      <c r="S85" s="11"/>
      <c r="T85" s="10"/>
      <c r="U85" s="11"/>
      <c r="V85" s="15" t="str">
        <f aca="false">IF(OR(U85="",P85=""),"",U85+INDEX('Scoring Guide'!$H$13:$H$16,MATCH(P85,'Scoring Guide'!$E$13:$E$16,0)))</f>
        <v/>
      </c>
    </row>
    <row r="86" customFormat="false" ht="30" hidden="false" customHeight="true" outlineLevel="0" collapsed="false">
      <c r="A86" s="10"/>
      <c r="B86" s="11"/>
      <c r="C86" s="10"/>
      <c r="D86" s="10"/>
      <c r="E86" s="10"/>
      <c r="F86" s="10"/>
      <c r="G86" s="12"/>
      <c r="H86" s="12"/>
      <c r="I86" s="13" t="str">
        <f aca="false">IF(OR(G86="",H86=""),"",G86*H86)</f>
        <v/>
      </c>
      <c r="J86" s="14" t="str">
        <f aca="false">IF(I86="","",IF(I86&gt;=15,"Extreme",IF(I86&gt;=9,"High",IF(I86&gt;=4,"Medium","Low"))))</f>
        <v/>
      </c>
      <c r="K86" s="10"/>
      <c r="L86" s="10"/>
      <c r="M86" s="12"/>
      <c r="N86" s="12"/>
      <c r="O86" s="13" t="str">
        <f aca="false">IF(OR(M86="",N86=""),"",M86*N86)</f>
        <v/>
      </c>
      <c r="P86" s="14" t="str">
        <f aca="false">IF(O86="","",IF(O86&gt;=15,"Extreme",IF(O86&gt;=9,"High",IF(O86&gt;=4,"Medium","Low"))))</f>
        <v/>
      </c>
      <c r="Q86" s="10"/>
      <c r="R86" s="10"/>
      <c r="S86" s="11"/>
      <c r="T86" s="10"/>
      <c r="U86" s="11"/>
      <c r="V86" s="15" t="str">
        <f aca="false">IF(OR(U86="",P86=""),"",U86+INDEX('Scoring Guide'!$H$13:$H$16,MATCH(P86,'Scoring Guide'!$E$13:$E$16,0)))</f>
        <v/>
      </c>
    </row>
    <row r="87" customFormat="false" ht="30" hidden="false" customHeight="true" outlineLevel="0" collapsed="false">
      <c r="A87" s="10"/>
      <c r="B87" s="11"/>
      <c r="C87" s="10"/>
      <c r="D87" s="10"/>
      <c r="E87" s="10"/>
      <c r="F87" s="10"/>
      <c r="G87" s="12"/>
      <c r="H87" s="12"/>
      <c r="I87" s="13" t="str">
        <f aca="false">IF(OR(G87="",H87=""),"",G87*H87)</f>
        <v/>
      </c>
      <c r="J87" s="14" t="str">
        <f aca="false">IF(I87="","",IF(I87&gt;=15,"Extreme",IF(I87&gt;=9,"High",IF(I87&gt;=4,"Medium","Low"))))</f>
        <v/>
      </c>
      <c r="K87" s="10"/>
      <c r="L87" s="10"/>
      <c r="M87" s="12"/>
      <c r="N87" s="12"/>
      <c r="O87" s="13" t="str">
        <f aca="false">IF(OR(M87="",N87=""),"",M87*N87)</f>
        <v/>
      </c>
      <c r="P87" s="14" t="str">
        <f aca="false">IF(O87="","",IF(O87&gt;=15,"Extreme",IF(O87&gt;=9,"High",IF(O87&gt;=4,"Medium","Low"))))</f>
        <v/>
      </c>
      <c r="Q87" s="10"/>
      <c r="R87" s="10"/>
      <c r="S87" s="11"/>
      <c r="T87" s="10"/>
      <c r="U87" s="11"/>
      <c r="V87" s="15" t="str">
        <f aca="false">IF(OR(U87="",P87=""),"",U87+INDEX('Scoring Guide'!$H$13:$H$16,MATCH(P87,'Scoring Guide'!$E$13:$E$16,0)))</f>
        <v/>
      </c>
    </row>
    <row r="88" customFormat="false" ht="30" hidden="false" customHeight="true" outlineLevel="0" collapsed="false">
      <c r="A88" s="10"/>
      <c r="B88" s="11"/>
      <c r="C88" s="10"/>
      <c r="D88" s="10"/>
      <c r="E88" s="10"/>
      <c r="F88" s="10"/>
      <c r="G88" s="12"/>
      <c r="H88" s="12"/>
      <c r="I88" s="13" t="str">
        <f aca="false">IF(OR(G88="",H88=""),"",G88*H88)</f>
        <v/>
      </c>
      <c r="J88" s="14" t="str">
        <f aca="false">IF(I88="","",IF(I88&gt;=15,"Extreme",IF(I88&gt;=9,"High",IF(I88&gt;=4,"Medium","Low"))))</f>
        <v/>
      </c>
      <c r="K88" s="10"/>
      <c r="L88" s="10"/>
      <c r="M88" s="12"/>
      <c r="N88" s="12"/>
      <c r="O88" s="13" t="str">
        <f aca="false">IF(OR(M88="",N88=""),"",M88*N88)</f>
        <v/>
      </c>
      <c r="P88" s="14" t="str">
        <f aca="false">IF(O88="","",IF(O88&gt;=15,"Extreme",IF(O88&gt;=9,"High",IF(O88&gt;=4,"Medium","Low"))))</f>
        <v/>
      </c>
      <c r="Q88" s="10"/>
      <c r="R88" s="10"/>
      <c r="S88" s="11"/>
      <c r="T88" s="10"/>
      <c r="U88" s="11"/>
      <c r="V88" s="15" t="str">
        <f aca="false">IF(OR(U88="",P88=""),"",U88+INDEX('Scoring Guide'!$H$13:$H$16,MATCH(P88,'Scoring Guide'!$E$13:$E$16,0)))</f>
        <v/>
      </c>
    </row>
    <row r="89" customFormat="false" ht="30" hidden="false" customHeight="true" outlineLevel="0" collapsed="false">
      <c r="A89" s="10"/>
      <c r="B89" s="11"/>
      <c r="C89" s="10"/>
      <c r="D89" s="10"/>
      <c r="E89" s="10"/>
      <c r="F89" s="10"/>
      <c r="G89" s="12"/>
      <c r="H89" s="12"/>
      <c r="I89" s="13" t="str">
        <f aca="false">IF(OR(G89="",H89=""),"",G89*H89)</f>
        <v/>
      </c>
      <c r="J89" s="14" t="str">
        <f aca="false">IF(I89="","",IF(I89&gt;=15,"Extreme",IF(I89&gt;=9,"High",IF(I89&gt;=4,"Medium","Low"))))</f>
        <v/>
      </c>
      <c r="K89" s="10"/>
      <c r="L89" s="10"/>
      <c r="M89" s="12"/>
      <c r="N89" s="12"/>
      <c r="O89" s="13" t="str">
        <f aca="false">IF(OR(M89="",N89=""),"",M89*N89)</f>
        <v/>
      </c>
      <c r="P89" s="14" t="str">
        <f aca="false">IF(O89="","",IF(O89&gt;=15,"Extreme",IF(O89&gt;=9,"High",IF(O89&gt;=4,"Medium","Low"))))</f>
        <v/>
      </c>
      <c r="Q89" s="10"/>
      <c r="R89" s="10"/>
      <c r="S89" s="11"/>
      <c r="T89" s="10"/>
      <c r="U89" s="11"/>
      <c r="V89" s="15" t="str">
        <f aca="false">IF(OR(U89="",P89=""),"",U89+INDEX('Scoring Guide'!$H$13:$H$16,MATCH(P89,'Scoring Guide'!$E$13:$E$16,0)))</f>
        <v/>
      </c>
    </row>
    <row r="90" customFormat="false" ht="30" hidden="false" customHeight="true" outlineLevel="0" collapsed="false">
      <c r="A90" s="10"/>
      <c r="B90" s="11"/>
      <c r="C90" s="10"/>
      <c r="D90" s="10"/>
      <c r="E90" s="10"/>
      <c r="F90" s="10"/>
      <c r="G90" s="12"/>
      <c r="H90" s="12"/>
      <c r="I90" s="13" t="str">
        <f aca="false">IF(OR(G90="",H90=""),"",G90*H90)</f>
        <v/>
      </c>
      <c r="J90" s="14" t="str">
        <f aca="false">IF(I90="","",IF(I90&gt;=15,"Extreme",IF(I90&gt;=9,"High",IF(I90&gt;=4,"Medium","Low"))))</f>
        <v/>
      </c>
      <c r="K90" s="10"/>
      <c r="L90" s="10"/>
      <c r="M90" s="12"/>
      <c r="N90" s="12"/>
      <c r="O90" s="13" t="str">
        <f aca="false">IF(OR(M90="",N90=""),"",M90*N90)</f>
        <v/>
      </c>
      <c r="P90" s="14" t="str">
        <f aca="false">IF(O90="","",IF(O90&gt;=15,"Extreme",IF(O90&gt;=9,"High",IF(O90&gt;=4,"Medium","Low"))))</f>
        <v/>
      </c>
      <c r="Q90" s="10"/>
      <c r="R90" s="10"/>
      <c r="S90" s="11"/>
      <c r="T90" s="10"/>
      <c r="U90" s="11"/>
      <c r="V90" s="15" t="str">
        <f aca="false">IF(OR(U90="",P90=""),"",U90+INDEX('Scoring Guide'!$H$13:$H$16,MATCH(P90,'Scoring Guide'!$E$13:$E$16,0)))</f>
        <v/>
      </c>
    </row>
    <row r="91" customFormat="false" ht="30" hidden="false" customHeight="true" outlineLevel="0" collapsed="false">
      <c r="A91" s="10"/>
      <c r="B91" s="11"/>
      <c r="C91" s="10"/>
      <c r="D91" s="10"/>
      <c r="E91" s="10"/>
      <c r="F91" s="10"/>
      <c r="G91" s="12"/>
      <c r="H91" s="12"/>
      <c r="I91" s="13" t="str">
        <f aca="false">IF(OR(G91="",H91=""),"",G91*H91)</f>
        <v/>
      </c>
      <c r="J91" s="14" t="str">
        <f aca="false">IF(I91="","",IF(I91&gt;=15,"Extreme",IF(I91&gt;=9,"High",IF(I91&gt;=4,"Medium","Low"))))</f>
        <v/>
      </c>
      <c r="K91" s="10"/>
      <c r="L91" s="10"/>
      <c r="M91" s="12"/>
      <c r="N91" s="12"/>
      <c r="O91" s="13" t="str">
        <f aca="false">IF(OR(M91="",N91=""),"",M91*N91)</f>
        <v/>
      </c>
      <c r="P91" s="14" t="str">
        <f aca="false">IF(O91="","",IF(O91&gt;=15,"Extreme",IF(O91&gt;=9,"High",IF(O91&gt;=4,"Medium","Low"))))</f>
        <v/>
      </c>
      <c r="Q91" s="10"/>
      <c r="R91" s="10"/>
      <c r="S91" s="11"/>
      <c r="T91" s="10"/>
      <c r="U91" s="11"/>
      <c r="V91" s="15" t="str">
        <f aca="false">IF(OR(U91="",P91=""),"",U91+INDEX('Scoring Guide'!$H$13:$H$16,MATCH(P91,'Scoring Guide'!$E$13:$E$16,0)))</f>
        <v/>
      </c>
    </row>
    <row r="92" customFormat="false" ht="30" hidden="false" customHeight="true" outlineLevel="0" collapsed="false">
      <c r="A92" s="10"/>
      <c r="B92" s="11"/>
      <c r="C92" s="10"/>
      <c r="D92" s="10"/>
      <c r="E92" s="10"/>
      <c r="F92" s="10"/>
      <c r="G92" s="12"/>
      <c r="H92" s="12"/>
      <c r="I92" s="13" t="str">
        <f aca="false">IF(OR(G92="",H92=""),"",G92*H92)</f>
        <v/>
      </c>
      <c r="J92" s="14" t="str">
        <f aca="false">IF(I92="","",IF(I92&gt;=15,"Extreme",IF(I92&gt;=9,"High",IF(I92&gt;=4,"Medium","Low"))))</f>
        <v/>
      </c>
      <c r="K92" s="10"/>
      <c r="L92" s="10"/>
      <c r="M92" s="12"/>
      <c r="N92" s="12"/>
      <c r="O92" s="13" t="str">
        <f aca="false">IF(OR(M92="",N92=""),"",M92*N92)</f>
        <v/>
      </c>
      <c r="P92" s="14" t="str">
        <f aca="false">IF(O92="","",IF(O92&gt;=15,"Extreme",IF(O92&gt;=9,"High",IF(O92&gt;=4,"Medium","Low"))))</f>
        <v/>
      </c>
      <c r="Q92" s="10"/>
      <c r="R92" s="10"/>
      <c r="S92" s="11"/>
      <c r="T92" s="10"/>
      <c r="U92" s="11"/>
      <c r="V92" s="15" t="str">
        <f aca="false">IF(OR(U92="",P92=""),"",U92+INDEX('Scoring Guide'!$H$13:$H$16,MATCH(P92,'Scoring Guide'!$E$13:$E$16,0)))</f>
        <v/>
      </c>
    </row>
    <row r="93" customFormat="false" ht="30" hidden="false" customHeight="true" outlineLevel="0" collapsed="false">
      <c r="A93" s="10"/>
      <c r="B93" s="11"/>
      <c r="C93" s="10"/>
      <c r="D93" s="10"/>
      <c r="E93" s="10"/>
      <c r="F93" s="10"/>
      <c r="G93" s="12"/>
      <c r="H93" s="12"/>
      <c r="I93" s="13" t="str">
        <f aca="false">IF(OR(G93="",H93=""),"",G93*H93)</f>
        <v/>
      </c>
      <c r="J93" s="14" t="str">
        <f aca="false">IF(I93="","",IF(I93&gt;=15,"Extreme",IF(I93&gt;=9,"High",IF(I93&gt;=4,"Medium","Low"))))</f>
        <v/>
      </c>
      <c r="K93" s="10"/>
      <c r="L93" s="10"/>
      <c r="M93" s="12"/>
      <c r="N93" s="12"/>
      <c r="O93" s="13" t="str">
        <f aca="false">IF(OR(M93="",N93=""),"",M93*N93)</f>
        <v/>
      </c>
      <c r="P93" s="14" t="str">
        <f aca="false">IF(O93="","",IF(O93&gt;=15,"Extreme",IF(O93&gt;=9,"High",IF(O93&gt;=4,"Medium","Low"))))</f>
        <v/>
      </c>
      <c r="Q93" s="10"/>
      <c r="R93" s="10"/>
      <c r="S93" s="11"/>
      <c r="T93" s="10"/>
      <c r="U93" s="11"/>
      <c r="V93" s="15" t="str">
        <f aca="false">IF(OR(U93="",P93=""),"",U93+INDEX('Scoring Guide'!$H$13:$H$16,MATCH(P93,'Scoring Guide'!$E$13:$E$16,0)))</f>
        <v/>
      </c>
    </row>
    <row r="94" customFormat="false" ht="30" hidden="false" customHeight="true" outlineLevel="0" collapsed="false">
      <c r="A94" s="10"/>
      <c r="B94" s="11"/>
      <c r="C94" s="10"/>
      <c r="D94" s="10"/>
      <c r="E94" s="10"/>
      <c r="F94" s="10"/>
      <c r="G94" s="12"/>
      <c r="H94" s="12"/>
      <c r="I94" s="13" t="str">
        <f aca="false">IF(OR(G94="",H94=""),"",G94*H94)</f>
        <v/>
      </c>
      <c r="J94" s="14" t="str">
        <f aca="false">IF(I94="","",IF(I94&gt;=15,"Extreme",IF(I94&gt;=9,"High",IF(I94&gt;=4,"Medium","Low"))))</f>
        <v/>
      </c>
      <c r="K94" s="10"/>
      <c r="L94" s="10"/>
      <c r="M94" s="12"/>
      <c r="N94" s="12"/>
      <c r="O94" s="13" t="str">
        <f aca="false">IF(OR(M94="",N94=""),"",M94*N94)</f>
        <v/>
      </c>
      <c r="P94" s="14" t="str">
        <f aca="false">IF(O94="","",IF(O94&gt;=15,"Extreme",IF(O94&gt;=9,"High",IF(O94&gt;=4,"Medium","Low"))))</f>
        <v/>
      </c>
      <c r="Q94" s="10"/>
      <c r="R94" s="10"/>
      <c r="S94" s="11"/>
      <c r="T94" s="10"/>
      <c r="U94" s="11"/>
      <c r="V94" s="15" t="str">
        <f aca="false">IF(OR(U94="",P94=""),"",U94+INDEX('Scoring Guide'!$H$13:$H$16,MATCH(P94,'Scoring Guide'!$E$13:$E$16,0)))</f>
        <v/>
      </c>
    </row>
    <row r="95" customFormat="false" ht="30" hidden="false" customHeight="true" outlineLevel="0" collapsed="false">
      <c r="A95" s="10"/>
      <c r="B95" s="11"/>
      <c r="C95" s="10"/>
      <c r="D95" s="10"/>
      <c r="E95" s="10"/>
      <c r="F95" s="10"/>
      <c r="G95" s="12"/>
      <c r="H95" s="12"/>
      <c r="I95" s="13" t="str">
        <f aca="false">IF(OR(G95="",H95=""),"",G95*H95)</f>
        <v/>
      </c>
      <c r="J95" s="14" t="str">
        <f aca="false">IF(I95="","",IF(I95&gt;=15,"Extreme",IF(I95&gt;=9,"High",IF(I95&gt;=4,"Medium","Low"))))</f>
        <v/>
      </c>
      <c r="K95" s="10"/>
      <c r="L95" s="10"/>
      <c r="M95" s="12"/>
      <c r="N95" s="12"/>
      <c r="O95" s="13" t="str">
        <f aca="false">IF(OR(M95="",N95=""),"",M95*N95)</f>
        <v/>
      </c>
      <c r="P95" s="14" t="str">
        <f aca="false">IF(O95="","",IF(O95&gt;=15,"Extreme",IF(O95&gt;=9,"High",IF(O95&gt;=4,"Medium","Low"))))</f>
        <v/>
      </c>
      <c r="Q95" s="10"/>
      <c r="R95" s="10"/>
      <c r="S95" s="11"/>
      <c r="T95" s="10"/>
      <c r="U95" s="11"/>
      <c r="V95" s="15" t="str">
        <f aca="false">IF(OR(U95="",P95=""),"",U95+INDEX('Scoring Guide'!$H$13:$H$16,MATCH(P95,'Scoring Guide'!$E$13:$E$16,0)))</f>
        <v/>
      </c>
    </row>
    <row r="96" customFormat="false" ht="30" hidden="false" customHeight="true" outlineLevel="0" collapsed="false">
      <c r="A96" s="10"/>
      <c r="B96" s="11"/>
      <c r="C96" s="10"/>
      <c r="D96" s="10"/>
      <c r="E96" s="10"/>
      <c r="F96" s="10"/>
      <c r="G96" s="12"/>
      <c r="H96" s="12"/>
      <c r="I96" s="13" t="str">
        <f aca="false">IF(OR(G96="",H96=""),"",G96*H96)</f>
        <v/>
      </c>
      <c r="J96" s="14" t="str">
        <f aca="false">IF(I96="","",IF(I96&gt;=15,"Extreme",IF(I96&gt;=9,"High",IF(I96&gt;=4,"Medium","Low"))))</f>
        <v/>
      </c>
      <c r="K96" s="10"/>
      <c r="L96" s="10"/>
      <c r="M96" s="12"/>
      <c r="N96" s="12"/>
      <c r="O96" s="13" t="str">
        <f aca="false">IF(OR(M96="",N96=""),"",M96*N96)</f>
        <v/>
      </c>
      <c r="P96" s="14" t="str">
        <f aca="false">IF(O96="","",IF(O96&gt;=15,"Extreme",IF(O96&gt;=9,"High",IF(O96&gt;=4,"Medium","Low"))))</f>
        <v/>
      </c>
      <c r="Q96" s="10"/>
      <c r="R96" s="10"/>
      <c r="S96" s="11"/>
      <c r="T96" s="10"/>
      <c r="U96" s="11"/>
      <c r="V96" s="15" t="str">
        <f aca="false">IF(OR(U96="",P96=""),"",U96+INDEX('Scoring Guide'!$H$13:$H$16,MATCH(P96,'Scoring Guide'!$E$13:$E$16,0)))</f>
        <v/>
      </c>
    </row>
    <row r="97" customFormat="false" ht="30" hidden="false" customHeight="true" outlineLevel="0" collapsed="false">
      <c r="A97" s="10"/>
      <c r="B97" s="11"/>
      <c r="C97" s="10"/>
      <c r="D97" s="10"/>
      <c r="E97" s="10"/>
      <c r="F97" s="10"/>
      <c r="G97" s="12"/>
      <c r="H97" s="12"/>
      <c r="I97" s="13" t="str">
        <f aca="false">IF(OR(G97="",H97=""),"",G97*H97)</f>
        <v/>
      </c>
      <c r="J97" s="14" t="str">
        <f aca="false">IF(I97="","",IF(I97&gt;=15,"Extreme",IF(I97&gt;=9,"High",IF(I97&gt;=4,"Medium","Low"))))</f>
        <v/>
      </c>
      <c r="K97" s="10"/>
      <c r="L97" s="10"/>
      <c r="M97" s="12"/>
      <c r="N97" s="12"/>
      <c r="O97" s="13" t="str">
        <f aca="false">IF(OR(M97="",N97=""),"",M97*N97)</f>
        <v/>
      </c>
      <c r="P97" s="14" t="str">
        <f aca="false">IF(O97="","",IF(O97&gt;=15,"Extreme",IF(O97&gt;=9,"High",IF(O97&gt;=4,"Medium","Low"))))</f>
        <v/>
      </c>
      <c r="Q97" s="10"/>
      <c r="R97" s="10"/>
      <c r="S97" s="11"/>
      <c r="T97" s="10"/>
      <c r="U97" s="11"/>
      <c r="V97" s="15" t="str">
        <f aca="false">IF(OR(U97="",P97=""),"",U97+INDEX('Scoring Guide'!$H$13:$H$16,MATCH(P97,'Scoring Guide'!$E$13:$E$16,0)))</f>
        <v/>
      </c>
    </row>
    <row r="98" customFormat="false" ht="30" hidden="false" customHeight="true" outlineLevel="0" collapsed="false">
      <c r="A98" s="10"/>
      <c r="B98" s="11"/>
      <c r="C98" s="10"/>
      <c r="D98" s="10"/>
      <c r="E98" s="10"/>
      <c r="F98" s="10"/>
      <c r="G98" s="12"/>
      <c r="H98" s="12"/>
      <c r="I98" s="13" t="str">
        <f aca="false">IF(OR(G98="",H98=""),"",G98*H98)</f>
        <v/>
      </c>
      <c r="J98" s="14" t="str">
        <f aca="false">IF(I98="","",IF(I98&gt;=15,"Extreme",IF(I98&gt;=9,"High",IF(I98&gt;=4,"Medium","Low"))))</f>
        <v/>
      </c>
      <c r="K98" s="10"/>
      <c r="L98" s="10"/>
      <c r="M98" s="12"/>
      <c r="N98" s="12"/>
      <c r="O98" s="13" t="str">
        <f aca="false">IF(OR(M98="",N98=""),"",M98*N98)</f>
        <v/>
      </c>
      <c r="P98" s="14" t="str">
        <f aca="false">IF(O98="","",IF(O98&gt;=15,"Extreme",IF(O98&gt;=9,"High",IF(O98&gt;=4,"Medium","Low"))))</f>
        <v/>
      </c>
      <c r="Q98" s="10"/>
      <c r="R98" s="10"/>
      <c r="S98" s="11"/>
      <c r="T98" s="10"/>
      <c r="U98" s="11"/>
      <c r="V98" s="15" t="str">
        <f aca="false">IF(OR(U98="",P98=""),"",U98+INDEX('Scoring Guide'!$H$13:$H$16,MATCH(P98,'Scoring Guide'!$E$13:$E$16,0)))</f>
        <v/>
      </c>
    </row>
    <row r="99" customFormat="false" ht="30" hidden="false" customHeight="true" outlineLevel="0" collapsed="false">
      <c r="A99" s="10"/>
      <c r="B99" s="11"/>
      <c r="C99" s="10"/>
      <c r="D99" s="10"/>
      <c r="E99" s="10"/>
      <c r="F99" s="10"/>
      <c r="G99" s="12"/>
      <c r="H99" s="12"/>
      <c r="I99" s="13" t="str">
        <f aca="false">IF(OR(G99="",H99=""),"",G99*H99)</f>
        <v/>
      </c>
      <c r="J99" s="14" t="str">
        <f aca="false">IF(I99="","",IF(I99&gt;=15,"Extreme",IF(I99&gt;=9,"High",IF(I99&gt;=4,"Medium","Low"))))</f>
        <v/>
      </c>
      <c r="K99" s="10"/>
      <c r="L99" s="10"/>
      <c r="M99" s="12"/>
      <c r="N99" s="12"/>
      <c r="O99" s="13" t="str">
        <f aca="false">IF(OR(M99="",N99=""),"",M99*N99)</f>
        <v/>
      </c>
      <c r="P99" s="14" t="str">
        <f aca="false">IF(O99="","",IF(O99&gt;=15,"Extreme",IF(O99&gt;=9,"High",IF(O99&gt;=4,"Medium","Low"))))</f>
        <v/>
      </c>
      <c r="Q99" s="10"/>
      <c r="R99" s="10"/>
      <c r="S99" s="11"/>
      <c r="T99" s="10"/>
      <c r="U99" s="11"/>
      <c r="V99" s="15" t="str">
        <f aca="false">IF(OR(U99="",P99=""),"",U99+INDEX('Scoring Guide'!$H$13:$H$16,MATCH(P99,'Scoring Guide'!$E$13:$E$16,0)))</f>
        <v/>
      </c>
    </row>
    <row r="100" customFormat="false" ht="30" hidden="false" customHeight="true" outlineLevel="0" collapsed="false">
      <c r="A100" s="10"/>
      <c r="B100" s="11"/>
      <c r="C100" s="10"/>
      <c r="D100" s="10"/>
      <c r="E100" s="10"/>
      <c r="F100" s="10"/>
      <c r="G100" s="12"/>
      <c r="H100" s="12"/>
      <c r="I100" s="13" t="str">
        <f aca="false">IF(OR(G100="",H100=""),"",G100*H100)</f>
        <v/>
      </c>
      <c r="J100" s="14" t="str">
        <f aca="false">IF(I100="","",IF(I100&gt;=15,"Extreme",IF(I100&gt;=9,"High",IF(I100&gt;=4,"Medium","Low"))))</f>
        <v/>
      </c>
      <c r="K100" s="10"/>
      <c r="L100" s="10"/>
      <c r="M100" s="12"/>
      <c r="N100" s="12"/>
      <c r="O100" s="13" t="str">
        <f aca="false">IF(OR(M100="",N100=""),"",M100*N100)</f>
        <v/>
      </c>
      <c r="P100" s="14" t="str">
        <f aca="false">IF(O100="","",IF(O100&gt;=15,"Extreme",IF(O100&gt;=9,"High",IF(O100&gt;=4,"Medium","Low"))))</f>
        <v/>
      </c>
      <c r="Q100" s="10"/>
      <c r="R100" s="10"/>
      <c r="S100" s="11"/>
      <c r="T100" s="10"/>
      <c r="U100" s="11"/>
      <c r="V100" s="15" t="str">
        <f aca="false">IF(OR(U100="",P100=""),"",U100+INDEX('Scoring Guide'!$H$13:$H$16,MATCH(P100,'Scoring Guide'!$E$13:$E$16,0)))</f>
        <v/>
      </c>
    </row>
    <row r="101" customFormat="false" ht="30" hidden="false" customHeight="true" outlineLevel="0" collapsed="false">
      <c r="A101" s="10"/>
      <c r="B101" s="11"/>
      <c r="C101" s="10"/>
      <c r="D101" s="10"/>
      <c r="E101" s="10"/>
      <c r="F101" s="10"/>
      <c r="G101" s="12"/>
      <c r="H101" s="12"/>
      <c r="I101" s="13" t="str">
        <f aca="false">IF(OR(G101="",H101=""),"",G101*H101)</f>
        <v/>
      </c>
      <c r="J101" s="14" t="str">
        <f aca="false">IF(I101="","",IF(I101&gt;=15,"Extreme",IF(I101&gt;=9,"High",IF(I101&gt;=4,"Medium","Low"))))</f>
        <v/>
      </c>
      <c r="K101" s="10"/>
      <c r="L101" s="10"/>
      <c r="M101" s="12"/>
      <c r="N101" s="12"/>
      <c r="O101" s="13" t="str">
        <f aca="false">IF(OR(M101="",N101=""),"",M101*N101)</f>
        <v/>
      </c>
      <c r="P101" s="14" t="str">
        <f aca="false">IF(O101="","",IF(O101&gt;=15,"Extreme",IF(O101&gt;=9,"High",IF(O101&gt;=4,"Medium","Low"))))</f>
        <v/>
      </c>
      <c r="Q101" s="10"/>
      <c r="R101" s="10"/>
      <c r="S101" s="11"/>
      <c r="T101" s="10"/>
      <c r="U101" s="11"/>
      <c r="V101" s="15" t="str">
        <f aca="false">IF(OR(U101="",P101=""),"",U101+INDEX('Scoring Guide'!$H$13:$H$16,MATCH(P101,'Scoring Guide'!$E$13:$E$16,0)))</f>
        <v/>
      </c>
    </row>
    <row r="102" customFormat="false" ht="30" hidden="false" customHeight="true" outlineLevel="0" collapsed="false">
      <c r="A102" s="10"/>
      <c r="B102" s="11"/>
      <c r="C102" s="10"/>
      <c r="D102" s="10"/>
      <c r="E102" s="10"/>
      <c r="F102" s="10"/>
      <c r="G102" s="12"/>
      <c r="H102" s="12"/>
      <c r="I102" s="13" t="str">
        <f aca="false">IF(OR(G102="",H102=""),"",G102*H102)</f>
        <v/>
      </c>
      <c r="J102" s="14" t="str">
        <f aca="false">IF(I102="","",IF(I102&gt;=15,"Extreme",IF(I102&gt;=9,"High",IF(I102&gt;=4,"Medium","Low"))))</f>
        <v/>
      </c>
      <c r="K102" s="10"/>
      <c r="L102" s="10"/>
      <c r="M102" s="12"/>
      <c r="N102" s="12"/>
      <c r="O102" s="13" t="str">
        <f aca="false">IF(OR(M102="",N102=""),"",M102*N102)</f>
        <v/>
      </c>
      <c r="P102" s="14" t="str">
        <f aca="false">IF(O102="","",IF(O102&gt;=15,"Extreme",IF(O102&gt;=9,"High",IF(O102&gt;=4,"Medium","Low"))))</f>
        <v/>
      </c>
      <c r="Q102" s="10"/>
      <c r="R102" s="10"/>
      <c r="S102" s="11"/>
      <c r="T102" s="10"/>
      <c r="U102" s="11"/>
      <c r="V102" s="15" t="str">
        <f aca="false">IF(OR(U102="",P102=""),"",U102+INDEX('Scoring Guide'!$H$13:$H$16,MATCH(P102,'Scoring Guide'!$E$13:$E$16,0)))</f>
        <v/>
      </c>
    </row>
    <row r="103" customFormat="false" ht="30" hidden="false" customHeight="true" outlineLevel="0" collapsed="false">
      <c r="A103" s="10"/>
      <c r="B103" s="11"/>
      <c r="C103" s="10"/>
      <c r="D103" s="10"/>
      <c r="E103" s="10"/>
      <c r="F103" s="10"/>
      <c r="G103" s="12"/>
      <c r="H103" s="12"/>
      <c r="I103" s="13" t="str">
        <f aca="false">IF(OR(G103="",H103=""),"",G103*H103)</f>
        <v/>
      </c>
      <c r="J103" s="14" t="str">
        <f aca="false">IF(I103="","",IF(I103&gt;=15,"Extreme",IF(I103&gt;=9,"High",IF(I103&gt;=4,"Medium","Low"))))</f>
        <v/>
      </c>
      <c r="K103" s="10"/>
      <c r="L103" s="10"/>
      <c r="M103" s="12"/>
      <c r="N103" s="12"/>
      <c r="O103" s="13" t="str">
        <f aca="false">IF(OR(M103="",N103=""),"",M103*N103)</f>
        <v/>
      </c>
      <c r="P103" s="14" t="str">
        <f aca="false">IF(O103="","",IF(O103&gt;=15,"Extreme",IF(O103&gt;=9,"High",IF(O103&gt;=4,"Medium","Low"))))</f>
        <v/>
      </c>
      <c r="Q103" s="10"/>
      <c r="R103" s="10"/>
      <c r="S103" s="11"/>
      <c r="T103" s="10"/>
      <c r="U103" s="11"/>
      <c r="V103" s="15" t="str">
        <f aca="false">IF(OR(U103="",P103=""),"",U103+INDEX('Scoring Guide'!$H$13:$H$16,MATCH(P103,'Scoring Guide'!$E$13:$E$16,0)))</f>
        <v/>
      </c>
    </row>
    <row r="105" customFormat="false" ht="30" hidden="false" customHeight="true" outlineLevel="0" collapsed="false">
      <c r="A105" s="7" t="s">
        <v>19</v>
      </c>
      <c r="B105" s="7"/>
      <c r="C105" s="7"/>
      <c r="D105" s="7"/>
      <c r="E105" s="7"/>
      <c r="F105" s="7"/>
      <c r="G105" s="7"/>
      <c r="H105" s="7"/>
      <c r="I105" s="7"/>
      <c r="J105" s="7"/>
      <c r="K105" s="7"/>
      <c r="L105" s="7"/>
      <c r="M105" s="7"/>
      <c r="N105" s="7"/>
      <c r="O105" s="7"/>
      <c r="P105" s="7"/>
      <c r="Q105" s="7"/>
      <c r="R105" s="7"/>
      <c r="S105" s="7"/>
      <c r="T105" s="7"/>
      <c r="U105" s="7"/>
      <c r="V105" s="7"/>
    </row>
  </sheetData>
  <sheetProtection sheet="true" password="db1a" formatColumns="false" formatRows="false" autoFilter="false"/>
  <autoFilter ref="A3:V103"/>
  <mergeCells count="3">
    <mergeCell ref="A1:V1"/>
    <mergeCell ref="A2:V2"/>
    <mergeCell ref="A105:V105"/>
  </mergeCells>
  <conditionalFormatting sqref="J4:J103">
    <cfRule type="cellIs" priority="2" operator="equal" aboveAverage="0" equalAverage="0" bottom="0" percent="0" rank="0" text="" dxfId="7">
      <formula>"Low"</formula>
    </cfRule>
    <cfRule type="cellIs" priority="3" operator="equal" aboveAverage="0" equalAverage="0" bottom="0" percent="0" rank="0" text="" dxfId="8">
      <formula>"Medium"</formula>
    </cfRule>
    <cfRule type="cellIs" priority="4" operator="equal" aboveAverage="0" equalAverage="0" bottom="0" percent="0" rank="0" text="" dxfId="9">
      <formula>"High"</formula>
    </cfRule>
    <cfRule type="cellIs" priority="5" operator="equal" aboveAverage="0" equalAverage="0" bottom="0" percent="0" rank="0" text="" dxfId="10">
      <formula>"Extreme"</formula>
    </cfRule>
  </conditionalFormatting>
  <conditionalFormatting sqref="P4:P103">
    <cfRule type="cellIs" priority="6" operator="equal" aboveAverage="0" equalAverage="0" bottom="0" percent="0" rank="0" text="" dxfId="7">
      <formula>"Low"</formula>
    </cfRule>
    <cfRule type="cellIs" priority="7" operator="equal" aboveAverage="0" equalAverage="0" bottom="0" percent="0" rank="0" text="" dxfId="8">
      <formula>"Medium"</formula>
    </cfRule>
    <cfRule type="cellIs" priority="8" operator="equal" aboveAverage="0" equalAverage="0" bottom="0" percent="0" rank="0" text="" dxfId="9">
      <formula>"High"</formula>
    </cfRule>
    <cfRule type="cellIs" priority="9" operator="equal" aboveAverage="0" equalAverage="0" bottom="0" percent="0" rank="0" text="" dxfId="10">
      <formula>"Extreme"</formula>
    </cfRule>
  </conditionalFormatting>
  <conditionalFormatting sqref="V4:V103">
    <cfRule type="cellIs" priority="10" operator="lessThan" aboveAverage="0" equalAverage="0" bottom="0" percent="0" rank="0" text="" dxfId="11">
      <formula>TODAY()</formula>
    </cfRule>
  </conditionalFormatting>
  <dataValidations count="7">
    <dataValidation allowBlank="true" error="Choose from the list." errorStyle="stop" errorTitle="Pick a category" operator="between" showDropDown="false" showErrorMessage="true" showInputMessage="false" sqref="C4:C103" type="list">
      <formula1>Lists!$A$2:$A$13</formula1>
      <formula2>0</formula2>
    </dataValidation>
    <dataValidation allowBlank="true" error="Enter a whole number 1 to 5. See the Scoring Guide tab." errorStyle="stop" errorTitle="Use 1-5" operator="between" showDropDown="false" showErrorMessage="true" showInputMessage="false" sqref="G4:G103" type="list">
      <formula1>Lists!$B$2:$B$6</formula1>
      <formula2>0</formula2>
    </dataValidation>
    <dataValidation allowBlank="true" error="Enter a whole number 1 to 5. See the Scoring Guide tab." errorStyle="stop" errorTitle="Use 1-5" operator="between" showDropDown="false" showErrorMessage="true" showInputMessage="false" sqref="H4:H103" type="list">
      <formula1>Lists!$B$2:$B$6</formula1>
      <formula2>0</formula2>
    </dataValidation>
    <dataValidation allowBlank="true" error="Enter a whole number 1 to 5. See the Scoring Guide tab." errorStyle="stop" errorTitle="Use 1-5" operator="between" showDropDown="false" showErrorMessage="true" showInputMessage="false" sqref="M4:M103" type="list">
      <formula1>Lists!$B$2:$B$6</formula1>
      <formula2>0</formula2>
    </dataValidation>
    <dataValidation allowBlank="true" error="Enter a whole number 1 to 5. See the Scoring Guide tab." errorStyle="stop" errorTitle="Use 1-5" operator="between" showDropDown="false" showErrorMessage="true" showInputMessage="false" sqref="N4:N103" type="list">
      <formula1>Lists!$B$2:$B$6</formula1>
      <formula2>0</formula2>
    </dataValidation>
    <dataValidation allowBlank="true" error="Choose from the list." errorStyle="stop" errorTitle="Pick an option" operator="between" showDropDown="false" showErrorMessage="true" showInputMessage="false" sqref="L4:L103" type="list">
      <formula1>Lists!$C$2:$C$5</formula1>
      <formula2>0</formula2>
    </dataValidation>
    <dataValidation allowBlank="true" error="Choose from the list." errorStyle="stop" errorTitle="Pick a status" operator="between" showDropDown="false" showErrorMessage="true" showInputMessage="false" sqref="T4:T103" type="list">
      <formula1>Lists!$D$2:$D$5</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72"/>
    <col collapsed="false" customWidth="true" hidden="false" outlineLevel="0" max="7" min="6" style="0" width="7"/>
    <col collapsed="false" customWidth="true" hidden="false" outlineLevel="0" max="8" min="8" style="0" width="13"/>
    <col collapsed="false" customWidth="true" hidden="false" outlineLevel="0" max="10" min="9" style="0" width="7"/>
  </cols>
  <sheetData>
    <row r="1" customFormat="false" ht="30" hidden="false" customHeight="true" outlineLevel="0" collapsed="false">
      <c r="A1" s="16" t="s">
        <v>56</v>
      </c>
      <c r="B1" s="16"/>
      <c r="C1" s="16"/>
      <c r="D1" s="16"/>
      <c r="E1" s="16"/>
      <c r="F1" s="16"/>
      <c r="G1" s="16"/>
      <c r="H1" s="16"/>
    </row>
    <row r="2" customFormat="false" ht="24" hidden="false" customHeight="true" outlineLevel="0" collapsed="false">
      <c r="A2" s="2" t="s">
        <v>57</v>
      </c>
      <c r="B2" s="2"/>
      <c r="C2" s="2"/>
      <c r="D2" s="2"/>
      <c r="E2" s="2"/>
      <c r="F2" s="2"/>
      <c r="G2" s="2"/>
      <c r="H2" s="2"/>
    </row>
    <row r="3" customFormat="false" ht="15" hidden="false" customHeight="false" outlineLevel="0" collapsed="false">
      <c r="A3" s="3" t="s">
        <v>58</v>
      </c>
      <c r="E3" s="3" t="s">
        <v>59</v>
      </c>
    </row>
    <row r="4" customFormat="false" ht="15" hidden="false" customHeight="false" outlineLevel="0" collapsed="false">
      <c r="A4" s="17" t="s">
        <v>60</v>
      </c>
      <c r="B4" s="17" t="s">
        <v>61</v>
      </c>
      <c r="C4" s="17" t="s">
        <v>62</v>
      </c>
    </row>
    <row r="5" customFormat="false" ht="15" hidden="false" customHeight="false" outlineLevel="0" collapsed="false">
      <c r="A5" s="18" t="n">
        <v>5</v>
      </c>
      <c r="B5" s="19" t="s">
        <v>63</v>
      </c>
      <c r="C5" s="20" t="s">
        <v>64</v>
      </c>
      <c r="E5" s="17" t="s">
        <v>65</v>
      </c>
      <c r="F5" s="17" t="n">
        <v>1</v>
      </c>
      <c r="G5" s="17" t="n">
        <v>2</v>
      </c>
      <c r="H5" s="17" t="n">
        <v>3</v>
      </c>
      <c r="I5" s="17" t="n">
        <v>4</v>
      </c>
      <c r="J5" s="17" t="n">
        <v>5</v>
      </c>
    </row>
    <row r="6" customFormat="false" ht="15" hidden="false" customHeight="false" outlineLevel="0" collapsed="false">
      <c r="A6" s="18" t="n">
        <v>4</v>
      </c>
      <c r="B6" s="19" t="s">
        <v>66</v>
      </c>
      <c r="C6" s="20" t="s">
        <v>67</v>
      </c>
      <c r="E6" s="17" t="n">
        <v>5</v>
      </c>
      <c r="F6" s="21" t="n">
        <v>5</v>
      </c>
      <c r="G6" s="22" t="n">
        <v>10</v>
      </c>
      <c r="H6" s="23" t="n">
        <v>15</v>
      </c>
      <c r="I6" s="23" t="n">
        <v>20</v>
      </c>
      <c r="J6" s="23" t="n">
        <v>25</v>
      </c>
    </row>
    <row r="7" customFormat="false" ht="15" hidden="false" customHeight="false" outlineLevel="0" collapsed="false">
      <c r="A7" s="18" t="n">
        <v>3</v>
      </c>
      <c r="B7" s="19" t="s">
        <v>68</v>
      </c>
      <c r="C7" s="20" t="s">
        <v>69</v>
      </c>
      <c r="E7" s="17" t="n">
        <v>4</v>
      </c>
      <c r="F7" s="21" t="n">
        <v>4</v>
      </c>
      <c r="G7" s="21" t="n">
        <v>8</v>
      </c>
      <c r="H7" s="22" t="n">
        <v>12</v>
      </c>
      <c r="I7" s="23" t="n">
        <v>16</v>
      </c>
      <c r="J7" s="23" t="n">
        <v>20</v>
      </c>
    </row>
    <row r="8" customFormat="false" ht="15" hidden="false" customHeight="false" outlineLevel="0" collapsed="false">
      <c r="A8" s="18" t="n">
        <v>2</v>
      </c>
      <c r="B8" s="19" t="s">
        <v>70</v>
      </c>
      <c r="C8" s="20" t="s">
        <v>71</v>
      </c>
      <c r="E8" s="17" t="n">
        <v>3</v>
      </c>
      <c r="F8" s="24" t="n">
        <v>3</v>
      </c>
      <c r="G8" s="21" t="n">
        <v>6</v>
      </c>
      <c r="H8" s="22" t="n">
        <v>9</v>
      </c>
      <c r="I8" s="22" t="n">
        <v>12</v>
      </c>
      <c r="J8" s="23" t="n">
        <v>15</v>
      </c>
    </row>
    <row r="9" customFormat="false" ht="15" hidden="false" customHeight="false" outlineLevel="0" collapsed="false">
      <c r="A9" s="18" t="n">
        <v>1</v>
      </c>
      <c r="B9" s="19" t="s">
        <v>72</v>
      </c>
      <c r="C9" s="20" t="s">
        <v>73</v>
      </c>
      <c r="E9" s="17" t="n">
        <v>2</v>
      </c>
      <c r="F9" s="24" t="n">
        <v>2</v>
      </c>
      <c r="G9" s="21" t="n">
        <v>4</v>
      </c>
      <c r="H9" s="21" t="n">
        <v>6</v>
      </c>
      <c r="I9" s="21" t="n">
        <v>8</v>
      </c>
      <c r="J9" s="22" t="n">
        <v>10</v>
      </c>
    </row>
    <row r="10" customFormat="false" ht="15" hidden="false" customHeight="false" outlineLevel="0" collapsed="false">
      <c r="E10" s="17" t="n">
        <v>1</v>
      </c>
      <c r="F10" s="24" t="n">
        <v>1</v>
      </c>
      <c r="G10" s="24" t="n">
        <v>2</v>
      </c>
      <c r="H10" s="24" t="n">
        <v>3</v>
      </c>
      <c r="I10" s="21" t="n">
        <v>4</v>
      </c>
      <c r="J10" s="21" t="n">
        <v>5</v>
      </c>
    </row>
    <row r="11" customFormat="false" ht="15" hidden="false" customHeight="false" outlineLevel="0" collapsed="false">
      <c r="A11" s="3" t="s">
        <v>74</v>
      </c>
    </row>
    <row r="12" customFormat="false" ht="15" hidden="false" customHeight="false" outlineLevel="0" collapsed="false">
      <c r="A12" s="17" t="s">
        <v>60</v>
      </c>
      <c r="B12" s="17" t="s">
        <v>61</v>
      </c>
      <c r="C12" s="17" t="s">
        <v>62</v>
      </c>
      <c r="E12" s="25" t="s">
        <v>75</v>
      </c>
      <c r="H12" s="26" t="s">
        <v>76</v>
      </c>
    </row>
    <row r="13" customFormat="false" ht="15" hidden="false" customHeight="false" outlineLevel="0" collapsed="false">
      <c r="A13" s="18" t="n">
        <v>5</v>
      </c>
      <c r="B13" s="19" t="s">
        <v>77</v>
      </c>
      <c r="C13" s="20" t="s">
        <v>78</v>
      </c>
      <c r="E13" s="24" t="s">
        <v>79</v>
      </c>
      <c r="F13" s="27" t="s">
        <v>80</v>
      </c>
      <c r="G13" s="27"/>
      <c r="H13" s="28" t="n">
        <v>365</v>
      </c>
    </row>
    <row r="14" customFormat="false" ht="15" hidden="false" customHeight="false" outlineLevel="0" collapsed="false">
      <c r="A14" s="18" t="n">
        <v>4</v>
      </c>
      <c r="B14" s="19" t="s">
        <v>81</v>
      </c>
      <c r="C14" s="20" t="s">
        <v>82</v>
      </c>
      <c r="E14" s="21" t="s">
        <v>83</v>
      </c>
      <c r="F14" s="27" t="s">
        <v>84</v>
      </c>
      <c r="G14" s="27"/>
      <c r="H14" s="28" t="n">
        <v>180</v>
      </c>
    </row>
    <row r="15" customFormat="false" ht="15" hidden="false" customHeight="false" outlineLevel="0" collapsed="false">
      <c r="A15" s="18" t="n">
        <v>3</v>
      </c>
      <c r="B15" s="19" t="s">
        <v>85</v>
      </c>
      <c r="C15" s="20" t="s">
        <v>86</v>
      </c>
      <c r="E15" s="22" t="s">
        <v>87</v>
      </c>
      <c r="F15" s="27" t="s">
        <v>88</v>
      </c>
      <c r="G15" s="27"/>
      <c r="H15" s="28" t="n">
        <v>90</v>
      </c>
    </row>
    <row r="16" customFormat="false" ht="15" hidden="false" customHeight="false" outlineLevel="0" collapsed="false">
      <c r="A16" s="18" t="n">
        <v>2</v>
      </c>
      <c r="B16" s="19" t="s">
        <v>89</v>
      </c>
      <c r="C16" s="20" t="s">
        <v>90</v>
      </c>
      <c r="E16" s="23" t="s">
        <v>91</v>
      </c>
      <c r="F16" s="27" t="s">
        <v>92</v>
      </c>
      <c r="G16" s="27"/>
      <c r="H16" s="28" t="n">
        <v>30</v>
      </c>
    </row>
    <row r="17" customFormat="false" ht="15" hidden="false" customHeight="false" outlineLevel="0" collapsed="false">
      <c r="A17" s="18" t="n">
        <v>1</v>
      </c>
      <c r="B17" s="19" t="s">
        <v>93</v>
      </c>
      <c r="C17" s="20" t="s">
        <v>94</v>
      </c>
    </row>
    <row r="19" customFormat="false" ht="15" hidden="false" customHeight="true" outlineLevel="0" collapsed="false">
      <c r="E19" s="29" t="s">
        <v>95</v>
      </c>
      <c r="F19" s="29"/>
      <c r="G19" s="29"/>
      <c r="H19" s="29"/>
      <c r="I19" s="29"/>
      <c r="J19" s="29"/>
      <c r="K19" s="29"/>
    </row>
    <row r="20" customFormat="false" ht="15" hidden="false" customHeight="false" outlineLevel="0" collapsed="false">
      <c r="E20" s="29"/>
      <c r="F20" s="29"/>
      <c r="G20" s="29"/>
      <c r="H20" s="29"/>
      <c r="I20" s="29"/>
      <c r="J20" s="29"/>
      <c r="K20" s="29"/>
    </row>
    <row r="21" customFormat="false" ht="15" hidden="false" customHeight="false" outlineLevel="0" collapsed="false">
      <c r="E21" s="29"/>
      <c r="F21" s="29"/>
      <c r="G21" s="29"/>
      <c r="H21" s="29"/>
      <c r="I21" s="29"/>
      <c r="J21" s="29"/>
      <c r="K21" s="29"/>
    </row>
    <row r="23" customFormat="false" ht="30" hidden="false" customHeight="true" outlineLevel="0" collapsed="false">
      <c r="A23" s="7" t="s">
        <v>19</v>
      </c>
      <c r="B23" s="7"/>
      <c r="C23" s="7"/>
      <c r="D23" s="7"/>
      <c r="E23" s="7"/>
      <c r="F23" s="7"/>
      <c r="G23" s="7"/>
      <c r="H23" s="7"/>
    </row>
  </sheetData>
  <sheetProtection sheet="true" password="db1a" formatColumns="false" formatRows="false"/>
  <mergeCells count="8">
    <mergeCell ref="A1:H1"/>
    <mergeCell ref="A2:H2"/>
    <mergeCell ref="F13:G13"/>
    <mergeCell ref="F14:G14"/>
    <mergeCell ref="F15:G15"/>
    <mergeCell ref="F16:G16"/>
    <mergeCell ref="E19:K21"/>
    <mergeCell ref="A23:H23"/>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
    <col collapsed="false" customWidth="true" hidden="false" outlineLevel="0" max="4" min="4" style="0" width="18"/>
    <col collapsed="false" customWidth="true" hidden="false" outlineLevel="0" max="5" min="5" style="0" width="10"/>
    <col collapsed="false" customWidth="true" hidden="false" outlineLevel="0" max="7" min="7" style="0" width="24"/>
    <col collapsed="false" customWidth="true" hidden="false" outlineLevel="0" max="8" min="8" style="0" width="10"/>
  </cols>
  <sheetData>
    <row r="1" customFormat="false" ht="33.75" hidden="false" customHeight="true" outlineLevel="0" collapsed="false">
      <c r="A1" s="8" t="s">
        <v>96</v>
      </c>
      <c r="B1" s="8"/>
      <c r="C1" s="8"/>
      <c r="D1" s="8"/>
      <c r="E1" s="8"/>
      <c r="F1" s="8"/>
      <c r="G1" s="8"/>
      <c r="H1" s="8"/>
    </row>
    <row r="2" customFormat="false" ht="24" hidden="false" customHeight="true" outlineLevel="0" collapsed="false">
      <c r="A2" s="2" t="s">
        <v>97</v>
      </c>
      <c r="B2" s="2"/>
      <c r="C2" s="2"/>
      <c r="D2" s="2"/>
      <c r="E2" s="2"/>
      <c r="F2" s="2"/>
      <c r="G2" s="2"/>
      <c r="H2" s="2"/>
    </row>
    <row r="4" customFormat="false" ht="15" hidden="false" customHeight="false" outlineLevel="0" collapsed="false">
      <c r="A4" s="3" t="s">
        <v>98</v>
      </c>
      <c r="D4" s="3" t="s">
        <v>99</v>
      </c>
      <c r="G4" s="3" t="s">
        <v>100</v>
      </c>
    </row>
    <row r="5" customFormat="false" ht="15" hidden="false" customHeight="false" outlineLevel="0" collapsed="false">
      <c r="A5" s="17" t="s">
        <v>61</v>
      </c>
      <c r="B5" s="17" t="s">
        <v>101</v>
      </c>
      <c r="D5" s="17" t="s">
        <v>41</v>
      </c>
      <c r="E5" s="17" t="s">
        <v>101</v>
      </c>
      <c r="G5" s="17" t="s">
        <v>102</v>
      </c>
      <c r="H5" s="17" t="s">
        <v>101</v>
      </c>
    </row>
    <row r="6" customFormat="false" ht="15" hidden="false" customHeight="false" outlineLevel="0" collapsed="false">
      <c r="A6" s="30" t="s">
        <v>91</v>
      </c>
      <c r="B6" s="31" t="n">
        <f aca="false">COUNTIF('Risk Register'!$P$4:$P$103,A6)</f>
        <v>0</v>
      </c>
      <c r="D6" s="32" t="s">
        <v>103</v>
      </c>
      <c r="E6" s="31" t="n">
        <f aca="false">COUNTIF('Risk Register'!$T$4:$T$103,D6)</f>
        <v>0</v>
      </c>
      <c r="G6" s="32" t="s">
        <v>104</v>
      </c>
      <c r="H6" s="31" t="n">
        <f aca="true">SUMPRODUCT(('Risk Register'!$V$4:$V$103&lt;&gt;"")*('Risk Register'!$V$4:$V$103&lt;TODAY()))</f>
        <v>0</v>
      </c>
    </row>
    <row r="7" customFormat="false" ht="15" hidden="false" customHeight="false" outlineLevel="0" collapsed="false">
      <c r="A7" s="33" t="s">
        <v>87</v>
      </c>
      <c r="B7" s="31" t="n">
        <f aca="false">COUNTIF('Risk Register'!$P$4:$P$103,A7)</f>
        <v>0</v>
      </c>
      <c r="D7" s="32" t="s">
        <v>55</v>
      </c>
      <c r="E7" s="31" t="n">
        <f aca="false">COUNTIF('Risk Register'!$T$4:$T$103,D7)</f>
        <v>1</v>
      </c>
      <c r="G7" s="32" t="s">
        <v>105</v>
      </c>
      <c r="H7" s="31" t="n">
        <f aca="false">SUMPRODUCT((('Risk Register'!$P$4:$P$103="Extreme")+('Risk Register'!$P$4:$P$103="High"))*('Risk Register'!$T$4:$T$103&lt;&gt;"Closed")*('Risk Register'!$T$4:$T$103&lt;&gt;""))</f>
        <v>0</v>
      </c>
    </row>
    <row r="8" customFormat="false" ht="15" hidden="false" customHeight="false" outlineLevel="0" collapsed="false">
      <c r="A8" s="34" t="s">
        <v>83</v>
      </c>
      <c r="B8" s="31" t="n">
        <f aca="false">COUNTIF('Risk Register'!$P$4:$P$103,A8)</f>
        <v>1</v>
      </c>
      <c r="D8" s="32" t="s">
        <v>106</v>
      </c>
      <c r="E8" s="31" t="n">
        <f aca="false">COUNTIF('Risk Register'!$T$4:$T$103,D8)</f>
        <v>0</v>
      </c>
      <c r="G8" s="32" t="s">
        <v>107</v>
      </c>
      <c r="H8" s="31" t="n">
        <f aca="false">SUMPRODUCT(('Risk Register'!$A$4:$A$103&lt;&gt;"")*('Risk Register'!$Q$4:$Q$103=""))</f>
        <v>0</v>
      </c>
    </row>
    <row r="9" customFormat="false" ht="15" hidden="false" customHeight="false" outlineLevel="0" collapsed="false">
      <c r="A9" s="35" t="s">
        <v>79</v>
      </c>
      <c r="B9" s="31" t="n">
        <f aca="false">COUNTIF('Risk Register'!$P$4:$P$103,A9)</f>
        <v>0</v>
      </c>
      <c r="D9" s="32" t="s">
        <v>108</v>
      </c>
      <c r="E9" s="31" t="n">
        <f aca="false">COUNTIF('Risk Register'!$T$4:$T$103,D9)</f>
        <v>0</v>
      </c>
      <c r="G9" s="32" t="s">
        <v>109</v>
      </c>
      <c r="H9" s="31" t="n">
        <f aca="false">SUMPRODUCT((('Risk Register'!$P$4:$P$103="Extreme")+('Risk Register'!$P$4:$P$103="High"))*('Risk Register'!$R$4:$R$103=""))</f>
        <v>0</v>
      </c>
    </row>
    <row r="10" customFormat="false" ht="15" hidden="false" customHeight="false" outlineLevel="0" collapsed="false">
      <c r="A10" s="36" t="s">
        <v>110</v>
      </c>
      <c r="B10" s="37" t="n">
        <f aca="false">COUNTA('Risk Register'!$A$4:$A$103)</f>
        <v>1</v>
      </c>
    </row>
    <row r="13" customFormat="false" ht="15" hidden="false" customHeight="false" outlineLevel="0" collapsed="false">
      <c r="A13" s="3" t="s">
        <v>111</v>
      </c>
    </row>
    <row r="14" customFormat="false" ht="15" hidden="false" customHeight="false" outlineLevel="0" collapsed="false">
      <c r="A14" s="17" t="s">
        <v>24</v>
      </c>
      <c r="B14" s="17" t="s">
        <v>101</v>
      </c>
    </row>
    <row r="15" customFormat="false" ht="15" hidden="false" customHeight="false" outlineLevel="0" collapsed="false">
      <c r="A15" s="32" t="s">
        <v>112</v>
      </c>
      <c r="B15" s="31" t="n">
        <f aca="false">COUNTIF('Risk Register'!$C$4:$C$103,A15)</f>
        <v>0</v>
      </c>
    </row>
    <row r="16" customFormat="false" ht="15" hidden="false" customHeight="false" outlineLevel="0" collapsed="false">
      <c r="A16" s="32" t="s">
        <v>113</v>
      </c>
      <c r="B16" s="31" t="n">
        <f aca="false">COUNTIF('Risk Register'!$C$4:$C$103,A16)</f>
        <v>0</v>
      </c>
    </row>
    <row r="17" customFormat="false" ht="15" hidden="false" customHeight="false" outlineLevel="0" collapsed="false">
      <c r="A17" s="32" t="s">
        <v>114</v>
      </c>
      <c r="B17" s="31" t="n">
        <f aca="false">COUNTIF('Risk Register'!$C$4:$C$103,A17)</f>
        <v>0</v>
      </c>
    </row>
    <row r="18" customFormat="false" ht="15" hidden="false" customHeight="false" outlineLevel="0" collapsed="false">
      <c r="A18" s="32" t="s">
        <v>46</v>
      </c>
      <c r="B18" s="31" t="n">
        <f aca="false">COUNTIF('Risk Register'!$C$4:$C$103,A18)</f>
        <v>1</v>
      </c>
    </row>
    <row r="19" customFormat="false" ht="15" hidden="false" customHeight="false" outlineLevel="0" collapsed="false">
      <c r="A19" s="32" t="s">
        <v>115</v>
      </c>
      <c r="B19" s="31" t="n">
        <f aca="false">COUNTIF('Risk Register'!$C$4:$C$103,A19)</f>
        <v>0</v>
      </c>
    </row>
    <row r="20" customFormat="false" ht="15" hidden="false" customHeight="false" outlineLevel="0" collapsed="false">
      <c r="A20" s="32" t="s">
        <v>116</v>
      </c>
      <c r="B20" s="31" t="n">
        <f aca="false">COUNTIF('Risk Register'!$C$4:$C$103,A20)</f>
        <v>0</v>
      </c>
    </row>
    <row r="21" customFormat="false" ht="15" hidden="false" customHeight="false" outlineLevel="0" collapsed="false">
      <c r="A21" s="32" t="s">
        <v>117</v>
      </c>
      <c r="B21" s="31" t="n">
        <f aca="false">COUNTIF('Risk Register'!$C$4:$C$103,A21)</f>
        <v>0</v>
      </c>
    </row>
    <row r="22" customFormat="false" ht="15" hidden="false" customHeight="false" outlineLevel="0" collapsed="false">
      <c r="A22" s="32" t="s">
        <v>118</v>
      </c>
      <c r="B22" s="31" t="n">
        <f aca="false">COUNTIF('Risk Register'!$C$4:$C$103,A22)</f>
        <v>0</v>
      </c>
    </row>
    <row r="23" customFormat="false" ht="15" hidden="false" customHeight="false" outlineLevel="0" collapsed="false">
      <c r="A23" s="32" t="s">
        <v>119</v>
      </c>
      <c r="B23" s="31" t="n">
        <f aca="false">COUNTIF('Risk Register'!$C$4:$C$103,A23)</f>
        <v>0</v>
      </c>
    </row>
    <row r="24" customFormat="false" ht="15" hidden="false" customHeight="false" outlineLevel="0" collapsed="false">
      <c r="A24" s="32" t="s">
        <v>120</v>
      </c>
      <c r="B24" s="31" t="n">
        <f aca="false">COUNTIF('Risk Register'!$C$4:$C$103,A24)</f>
        <v>0</v>
      </c>
    </row>
    <row r="25" customFormat="false" ht="15" hidden="false" customHeight="false" outlineLevel="0" collapsed="false">
      <c r="A25" s="32" t="s">
        <v>121</v>
      </c>
      <c r="B25" s="31" t="n">
        <f aca="false">COUNTIF('Risk Register'!$C$4:$C$103,A25)</f>
        <v>0</v>
      </c>
    </row>
    <row r="26" customFormat="false" ht="15" hidden="false" customHeight="false" outlineLevel="0" collapsed="false">
      <c r="A26" s="32" t="s">
        <v>122</v>
      </c>
      <c r="B26" s="31" t="n">
        <f aca="false">COUNTIF('Risk Register'!$C$4:$C$103,A26)</f>
        <v>0</v>
      </c>
    </row>
    <row r="34" customFormat="false" ht="30" hidden="false" customHeight="true" outlineLevel="0" collapsed="false">
      <c r="A34" s="7" t="s">
        <v>19</v>
      </c>
      <c r="B34" s="7"/>
      <c r="C34" s="7"/>
      <c r="D34" s="7"/>
      <c r="E34" s="7"/>
      <c r="F34" s="7"/>
      <c r="G34" s="7"/>
      <c r="H34" s="7"/>
    </row>
  </sheetData>
  <sheetProtection sheet="true" password="db1a" formatColumns="false" formatRows="false"/>
  <mergeCells count="3">
    <mergeCell ref="A1:H1"/>
    <mergeCell ref="A2:H2"/>
    <mergeCell ref="A34:H34"/>
  </mergeCell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38" t="s">
        <v>24</v>
      </c>
      <c r="B1" s="38" t="s">
        <v>123</v>
      </c>
      <c r="C1" s="38" t="s">
        <v>124</v>
      </c>
      <c r="D1" s="38" t="s">
        <v>41</v>
      </c>
      <c r="E1" s="38" t="s">
        <v>61</v>
      </c>
    </row>
    <row r="2" customFormat="false" ht="15" hidden="false" customHeight="false" outlineLevel="0" collapsed="false">
      <c r="A2" s="0" t="s">
        <v>112</v>
      </c>
      <c r="B2" s="0" t="n">
        <v>1</v>
      </c>
      <c r="C2" s="0" t="s">
        <v>125</v>
      </c>
      <c r="D2" s="0" t="s">
        <v>103</v>
      </c>
      <c r="E2" s="0" t="s">
        <v>79</v>
      </c>
    </row>
    <row r="3" customFormat="false" ht="15" hidden="false" customHeight="false" outlineLevel="0" collapsed="false">
      <c r="A3" s="0" t="s">
        <v>113</v>
      </c>
      <c r="B3" s="0" t="n">
        <v>2</v>
      </c>
      <c r="C3" s="0" t="s">
        <v>51</v>
      </c>
      <c r="D3" s="0" t="s">
        <v>55</v>
      </c>
      <c r="E3" s="0" t="s">
        <v>83</v>
      </c>
    </row>
    <row r="4" customFormat="false" ht="15" hidden="false" customHeight="false" outlineLevel="0" collapsed="false">
      <c r="A4" s="0" t="s">
        <v>114</v>
      </c>
      <c r="B4" s="0" t="n">
        <v>3</v>
      </c>
      <c r="C4" s="0" t="s">
        <v>126</v>
      </c>
      <c r="D4" s="0" t="s">
        <v>106</v>
      </c>
      <c r="E4" s="0" t="s">
        <v>87</v>
      </c>
    </row>
    <row r="5" customFormat="false" ht="15" hidden="false" customHeight="false" outlineLevel="0" collapsed="false">
      <c r="A5" s="0" t="s">
        <v>46</v>
      </c>
      <c r="B5" s="0" t="n">
        <v>4</v>
      </c>
      <c r="C5" s="0" t="s">
        <v>127</v>
      </c>
      <c r="D5" s="0" t="s">
        <v>108</v>
      </c>
      <c r="E5" s="0" t="s">
        <v>91</v>
      </c>
    </row>
    <row r="6" customFormat="false" ht="15" hidden="false" customHeight="false" outlineLevel="0" collapsed="false">
      <c r="A6" s="0" t="s">
        <v>115</v>
      </c>
      <c r="B6" s="0" t="n">
        <v>5</v>
      </c>
    </row>
    <row r="7" customFormat="false" ht="15" hidden="false" customHeight="false" outlineLevel="0" collapsed="false">
      <c r="A7" s="0" t="s">
        <v>116</v>
      </c>
    </row>
    <row r="8" customFormat="false" ht="15" hidden="false" customHeight="false" outlineLevel="0" collapsed="false">
      <c r="A8" s="0" t="s">
        <v>117</v>
      </c>
    </row>
    <row r="9" customFormat="false" ht="15" hidden="false" customHeight="false" outlineLevel="0" collapsed="false">
      <c r="A9" s="0" t="s">
        <v>118</v>
      </c>
    </row>
    <row r="10" customFormat="false" ht="15" hidden="false" customHeight="false" outlineLevel="0" collapsed="false">
      <c r="A10" s="0" t="s">
        <v>119</v>
      </c>
    </row>
    <row r="11" customFormat="false" ht="15" hidden="false" customHeight="false" outlineLevel="0" collapsed="false">
      <c r="A11" s="0" t="s">
        <v>120</v>
      </c>
    </row>
    <row r="12" customFormat="false" ht="15" hidden="false" customHeight="false" outlineLevel="0" collapsed="false">
      <c r="A12" s="0" t="s">
        <v>121</v>
      </c>
    </row>
    <row r="13" customFormat="false" ht="15" hidden="false" customHeight="false" outlineLevel="0" collapsed="false">
      <c r="A13" s="0" t="s">
        <v>122</v>
      </c>
    </row>
  </sheetData>
  <sheetProtection sheet="true" password="db1a" formatColumns="false" formatRows="false"/>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Zypher Strategic Solutions</cp:category>
  <dcterms:created xsi:type="dcterms:W3CDTF">2026-10-03T00:05:08Z</dcterms:created>
  <dc:creator>Zypher Strategic Solutions</dc:creator>
  <dc:description>© 2026 Zypher Strategic Solutions (ABN 11 992 914 188) - zypherstrategicsolutions.com.au</dc:description>
  <cp:keywords>Zypher Strategic Solutions GRC risk compliance</cp:keywords>
  <dc:language>en-US</dc:language>
  <cp:lastModifiedBy/>
  <dcterms:modified xsi:type="dcterms:W3CDTF">2026-10-03T00:05:10Z</dcterms:modified>
  <cp:revision>1</cp:revision>
  <dc:subject>Free GRC template</dc:subject>
  <dc:title>Risk Register Template</dc:title>
</cp:coreProperties>
</file>

<file path=docProps/custom.xml><?xml version="1.0" encoding="utf-8"?>
<Properties xmlns="http://schemas.openxmlformats.org/officeDocument/2006/custom-properties" xmlns:vt="http://schemas.openxmlformats.org/officeDocument/2006/docPropsVTypes"/>
</file>